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autoCompressPictures="0" defaultThemeVersion="124226"/>
  <mc:AlternateContent xmlns:mc="http://schemas.openxmlformats.org/markup-compatibility/2006">
    <mc:Choice Requires="x15">
      <x15ac:absPath xmlns:x15ac="http://schemas.microsoft.com/office/spreadsheetml/2010/11/ac" url="C:\Users\USER\Downloads\NABARD\NABARD Revised PPRs 10Nov2025\AF04 064NINAR TN Rajasthan\"/>
    </mc:Choice>
  </mc:AlternateContent>
  <xr:revisionPtr revIDLastSave="0" documentId="13_ncr:1_{485E3F98-F88F-451B-BC2F-AEC1444589C5}"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Data" sheetId="2" r:id="rId2"/>
    <sheet name="Risk Assesment" sheetId="19" r:id="rId3"/>
    <sheet name="ESP Compliance" sheetId="29" r:id="rId4"/>
    <sheet name="GP Compliance" sheetId="30" r:id="rId5"/>
    <sheet name="Rating" sheetId="20" r:id="rId6"/>
    <sheet name="Project Indicators" sheetId="25" r:id="rId7"/>
    <sheet name="Lessons Learned" sheetId="28" r:id="rId8"/>
    <sheet name="Results Tracker" sheetId="27" r:id="rId9"/>
    <sheet name="Units for Indicators" sheetId="24" r:id="rId10"/>
  </sheets>
  <externalReferences>
    <externalReference r:id="rId11"/>
    <externalReference r:id="rId12"/>
  </externalReferences>
  <definedNames>
    <definedName name="_Toc435530044" localSheetId="5">Rating!#REF!</definedName>
    <definedName name="iincome" localSheetId="3">#REF!</definedName>
    <definedName name="iincome">#REF!</definedName>
    <definedName name="income" localSheetId="3">#REF!</definedName>
    <definedName name="income" localSheetId="8">#REF!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PROCUREMENT">#REF!</definedName>
    <definedName name="PROCUREMENTS">#REF!</definedName>
    <definedName name="quality">#REF!</definedName>
    <definedName name="question">#REF!</definedName>
    <definedName name="responses">#REF!</definedName>
    <definedName name="state">#REF!</definedName>
    <definedName name="type1" localSheetId="3">'[2]Results Tracker'!$G$151:$G$154</definedName>
    <definedName name="type1" localSheetId="4">'[2]Results Tracker'!$G$151:$G$154</definedName>
    <definedName name="type1">#REF!</definedName>
    <definedName name="Year">[1]Dropdowns!$H$2:$H$36</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 i="2" l="1"/>
  <c r="M99" i="27" l="1"/>
  <c r="M98" i="27"/>
  <c r="M96" i="27"/>
  <c r="M95" i="27"/>
  <c r="M93" i="27"/>
  <c r="M92" i="27"/>
  <c r="M90" i="27"/>
  <c r="M89" i="27"/>
  <c r="M65" i="27"/>
  <c r="L65" i="27"/>
  <c r="M63" i="27"/>
  <c r="L63" i="27"/>
  <c r="I63" i="27"/>
  <c r="E63" i="27"/>
  <c r="Q57" i="27"/>
  <c r="P57" i="27"/>
  <c r="M57" i="27"/>
  <c r="L57" i="27"/>
  <c r="Q55" i="27"/>
  <c r="M55" i="27"/>
  <c r="Q54" i="27"/>
  <c r="M54" i="27"/>
  <c r="Q28" i="27"/>
  <c r="M28" i="27"/>
  <c r="I28" i="27"/>
  <c r="Q27" i="27"/>
  <c r="M27" i="27"/>
  <c r="I27" i="27"/>
  <c r="I21" i="27"/>
  <c r="D127" i="1" l="1"/>
  <c r="D123" i="1"/>
  <c r="D119" i="1"/>
  <c r="D115" i="1"/>
  <c r="D111" i="1"/>
  <c r="D107" i="1"/>
  <c r="D103" i="1"/>
  <c r="D99" i="1"/>
  <c r="D95" i="1"/>
  <c r="D91" i="1"/>
  <c r="D87" i="1"/>
  <c r="D83" i="1"/>
  <c r="D79" i="1"/>
  <c r="D75" i="1"/>
  <c r="D71" i="1"/>
  <c r="D67" i="1"/>
  <c r="D63" i="1"/>
  <c r="D59" i="1"/>
  <c r="D55" i="1"/>
  <c r="D51" i="1"/>
</calcChain>
</file>

<file path=xl/sharedStrings.xml><?xml version="1.0" encoding="utf-8"?>
<sst xmlns="http://schemas.openxmlformats.org/spreadsheetml/2006/main" count="2112" uniqueCount="1106">
  <si>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</si>
  <si>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</si>
  <si>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</si>
  <si>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</si>
  <si>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</si>
  <si>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</si>
  <si>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</si>
  <si>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</si>
  <si>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</si>
  <si>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</si>
  <si>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</si>
  <si>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</si>
  <si>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</si>
  <si>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</si>
  <si>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</si>
  <si>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</si>
  <si>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</si>
  <si>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</si>
  <si>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</si>
  <si>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</si>
  <si>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</si>
  <si>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</si>
  <si>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</si>
  <si>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</si>
  <si>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</si>
  <si>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</si>
  <si>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</si>
  <si>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</si>
  <si>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</si>
  <si>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</si>
  <si>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</si>
  <si>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</si>
  <si>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</si>
  <si>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</si>
  <si>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</si>
  <si>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</si>
  <si>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</si>
  <si>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</si>
  <si>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</si>
  <si>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</si>
  <si>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</si>
  <si>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</si>
  <si>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</si>
  <si>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</si>
  <si>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</si>
  <si>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</si>
  <si>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</si>
  <si>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</si>
  <si>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</si>
  <si>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</si>
  <si>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</si>
  <si>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</si>
  <si>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</si>
  <si>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</si>
  <si>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</si>
  <si>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</si>
  <si>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</si>
  <si>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</si>
  <si>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</si>
  <si>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</si>
  <si>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</si>
  <si>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</si>
  <si>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</si>
  <si>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</si>
  <si>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</si>
  <si>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</si>
  <si>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</si>
  <si>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</si>
  <si>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</si>
  <si>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</si>
  <si>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</si>
  <si>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</si>
  <si>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</si>
  <si>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</si>
  <si>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</si>
  <si>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</si>
  <si>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</si>
  <si>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</si>
  <si>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</si>
  <si>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</si>
  <si>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</si>
  <si>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</si>
  <si>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</si>
  <si>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</si>
  <si>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</si>
  <si>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</si>
  <si>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</si>
  <si>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</si>
  <si>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</si>
  <si>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</si>
  <si>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</si>
  <si>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</si>
  <si>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</si>
  <si>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</si>
  <si>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</si>
  <si>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</si>
  <si>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</si>
  <si>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</si>
  <si>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</si>
  <si>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</si>
  <si>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</si>
  <si>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</si>
  <si>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</si>
  <si>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</si>
  <si>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</si>
  <si>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</si>
  <si>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</si>
  <si>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</si>
  <si>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</si>
  <si>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</si>
  <si>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</si>
  <si>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</si>
  <si>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</si>
  <si>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</si>
  <si>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</si>
  <si>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</si>
  <si>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</si>
  <si>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</si>
  <si>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</si>
  <si>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</si>
  <si>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</si>
  <si>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</si>
  <si>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</si>
  <si>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</si>
  <si>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</si>
  <si>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</si>
  <si>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</si>
  <si>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</si>
  <si>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</si>
  <si>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</si>
  <si>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</si>
  <si>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</si>
  <si>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</si>
  <si>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</si>
  <si>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</si>
  <si>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</si>
  <si>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</si>
  <si>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</si>
  <si>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</si>
  <si>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</si>
  <si>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</si>
  <si>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</si>
  <si>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</si>
  <si>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</si>
  <si>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</si>
  <si>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</si>
  <si>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</si>
  <si>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</si>
  <si>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</si>
  <si>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</si>
  <si>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</si>
  <si>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</si>
  <si>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</si>
  <si>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</si>
  <si>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</si>
  <si>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</si>
  <si>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</si>
  <si>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</si>
  <si>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</si>
  <si>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</si>
  <si>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</si>
  <si>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</si>
  <si>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</si>
  <si>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</si>
  <si>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</si>
  <si>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</si>
  <si>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</si>
  <si>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</si>
  <si>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</si>
  <si>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</si>
  <si>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</si>
  <si>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</si>
  <si>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</si>
  <si>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</si>
  <si>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</si>
  <si>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</si>
  <si>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</si>
  <si>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</si>
  <si>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</si>
  <si>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</si>
  <si>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</si>
  <si>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</si>
  <si>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</si>
  <si>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</si>
  <si>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</si>
  <si>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</si>
  <si>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</si>
  <si>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</si>
  <si>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</si>
  <si>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</si>
  <si>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</si>
  <si>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</si>
  <si>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</si>
  <si>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</si>
  <si>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</si>
  <si>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</si>
  <si>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</si>
  <si>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</si>
  <si>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</si>
  <si>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</si>
  <si>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</si>
  <si>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</si>
  <si>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</si>
  <si>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</si>
  <si>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</si>
  <si>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</si>
  <si>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</si>
  <si>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</si>
  <si>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</si>
  <si>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</si>
  <si>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</si>
  <si>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</si>
  <si>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</si>
  <si>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</si>
  <si>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</si>
  <si>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</si>
  <si>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</si>
  <si>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</si>
  <si>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</si>
  <si>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</si>
  <si>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</si>
  <si>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</si>
  <si>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</si>
  <si>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</si>
  <si>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</si>
  <si>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</si>
  <si>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</si>
  <si>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</si>
  <si>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</si>
  <si>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</si>
  <si>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</si>
  <si>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</si>
  <si>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</si>
  <si>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</si>
  <si>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</si>
  <si>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</si>
  <si>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</si>
  <si>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</si>
  <si>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</si>
  <si>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</si>
  <si>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</si>
  <si>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</si>
  <si>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</si>
  <si>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</si>
  <si>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</si>
  <si>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Est. Completion Date</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</si>
  <si>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</si>
  <si>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</si>
  <si>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</si>
  <si>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</si>
  <si>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</si>
  <si>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</si>
  <si>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</si>
  <si>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</si>
  <si>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</si>
  <si>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</si>
  <si>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</si>
  <si>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</si>
  <si>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</si>
  <si>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</si>
  <si>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</si>
  <si>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</si>
  <si>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</si>
  <si>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</si>
  <si>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</si>
  <si>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</si>
  <si>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</si>
  <si>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</si>
  <si>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</si>
  <si>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</si>
  <si>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</si>
  <si>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</si>
  <si>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</si>
  <si>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</si>
  <si>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</si>
  <si>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</si>
  <si>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</si>
  <si>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</si>
  <si>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</si>
  <si>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</si>
  <si>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</si>
  <si>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</si>
  <si>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</si>
  <si>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</si>
  <si>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</si>
  <si>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</si>
  <si>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</si>
  <si>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</si>
  <si>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</si>
  <si>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</si>
  <si>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</si>
  <si>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</si>
  <si>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</si>
  <si>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</si>
  <si>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</si>
  <si>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</si>
  <si>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</si>
  <si>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</si>
  <si>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</si>
  <si>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</si>
  <si>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</si>
  <si>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</si>
  <si>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</si>
  <si>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</si>
  <si>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</si>
  <si>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</si>
  <si>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</si>
  <si>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</si>
  <si>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</si>
  <si>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</si>
  <si>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</si>
  <si>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</si>
  <si>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</si>
  <si>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</si>
  <si>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</si>
  <si>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</si>
  <si>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</si>
  <si>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</si>
  <si>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</si>
  <si>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</si>
  <si>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</si>
  <si>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</si>
  <si>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</si>
  <si>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</si>
  <si>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</si>
  <si>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</si>
  <si>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</si>
  <si>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</si>
  <si>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</si>
  <si>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</si>
  <si>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</si>
  <si>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</si>
  <si>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</si>
  <si>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</si>
  <si>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</si>
  <si>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</si>
  <si>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</si>
  <si>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</si>
  <si>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</si>
  <si>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</si>
  <si>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</si>
  <si>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</si>
  <si>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</si>
  <si>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</si>
  <si>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</si>
  <si>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</si>
  <si>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</si>
  <si>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</si>
  <si>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</si>
  <si>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</si>
  <si>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</si>
  <si>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</si>
  <si>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</si>
  <si>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</si>
  <si>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</si>
  <si>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</si>
  <si>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</si>
  <si>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</si>
  <si>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</si>
  <si>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</si>
  <si>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</si>
  <si>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</si>
  <si>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</si>
  <si>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</si>
  <si>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</si>
  <si>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</si>
  <si>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</si>
  <si>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</si>
  <si>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</si>
  <si>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</si>
  <si>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</si>
  <si>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</si>
  <si>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</si>
  <si>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</si>
  <si>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</si>
  <si>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</si>
  <si>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</si>
  <si>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</si>
  <si>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</si>
  <si>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</si>
  <si>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</si>
  <si>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</si>
  <si>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</si>
  <si>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</si>
  <si>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</si>
  <si>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</si>
  <si>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</si>
  <si>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</si>
  <si>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</si>
  <si>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</si>
  <si>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</si>
  <si>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</si>
  <si>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</si>
  <si>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</si>
  <si>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</si>
  <si>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</si>
  <si>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</si>
  <si>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</si>
  <si>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</si>
  <si>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</si>
  <si>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</si>
  <si>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</si>
  <si>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</si>
  <si>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</si>
  <si>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</si>
  <si>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</si>
  <si>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</si>
  <si>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</si>
  <si>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</si>
  <si>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</si>
  <si>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</si>
  <si>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</si>
  <si>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</si>
  <si>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</si>
  <si>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</si>
  <si>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</si>
  <si>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</si>
  <si>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</si>
  <si>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</si>
  <si>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</si>
  <si>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</si>
  <si>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</si>
  <si>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</si>
  <si>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</si>
  <si>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</si>
  <si>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</si>
  <si>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</si>
  <si>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</si>
  <si>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</si>
  <si>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</si>
  <si>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</si>
  <si>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</si>
  <si>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</si>
  <si>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</si>
  <si>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</si>
  <si>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</si>
  <si>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</si>
  <si>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</si>
  <si>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</si>
  <si>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</si>
  <si>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</si>
  <si>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</si>
  <si>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</si>
  <si>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</si>
  <si>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</si>
  <si>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</si>
  <si>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</si>
  <si>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</si>
  <si>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</si>
  <si>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</si>
  <si>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</si>
  <si>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</si>
  <si>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</si>
  <si>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</si>
  <si>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</si>
  <si>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</si>
  <si>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</si>
  <si>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</si>
  <si>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</si>
  <si>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</si>
  <si>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</si>
  <si>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</si>
  <si>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</si>
  <si>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</si>
  <si>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</si>
  <si>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</si>
  <si>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</si>
  <si>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</si>
  <si>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</si>
  <si>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</si>
  <si>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</si>
  <si>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</si>
  <si>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</si>
  <si>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</si>
  <si>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</si>
  <si>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</si>
  <si>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</si>
  <si>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</si>
  <si>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</si>
  <si>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</si>
  <si>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</si>
  <si>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</si>
  <si>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</si>
  <si>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</si>
  <si>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</si>
  <si>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</si>
  <si>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</si>
  <si>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</si>
  <si>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</si>
  <si>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</si>
  <si>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</si>
  <si>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</si>
  <si>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</si>
  <si>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</si>
  <si>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</si>
  <si>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</si>
  <si>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</si>
  <si>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</si>
  <si>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</si>
  <si>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</si>
  <si>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</si>
  <si>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</si>
  <si>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</si>
  <si>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</si>
  <si>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</si>
  <si>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</si>
  <si>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</si>
  <si>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</si>
  <si>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</si>
  <si>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</si>
  <si>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</si>
  <si>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</si>
  <si>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</si>
  <si>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</si>
  <si>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</si>
  <si>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</si>
  <si>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</si>
  <si>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</si>
  <si>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</si>
  <si>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</si>
  <si>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</si>
  <si>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</si>
  <si>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</si>
  <si>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</si>
  <si>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</si>
  <si>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</si>
  <si>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</si>
  <si>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</si>
  <si>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</si>
  <si>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</si>
  <si>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</si>
  <si>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</si>
  <si>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</si>
  <si>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</si>
  <si>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</si>
  <si>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</si>
  <si>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</si>
  <si>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</si>
  <si>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</si>
  <si>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</si>
  <si>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</si>
  <si>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</si>
  <si>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</si>
  <si>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</si>
  <si>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</si>
  <si>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</si>
  <si>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</si>
  <si>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</si>
  <si>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</si>
  <si>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</si>
  <si>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</si>
  <si>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</si>
  <si>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</si>
  <si>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</si>
  <si>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</si>
  <si>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</si>
  <si>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</si>
  <si>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</si>
  <si>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</si>
  <si>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</si>
  <si>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</si>
  <si>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</si>
  <si>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</si>
  <si>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</si>
  <si>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</si>
  <si>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</si>
  <si>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</si>
  <si>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</si>
  <si>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</si>
  <si>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</si>
  <si>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</si>
  <si>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</si>
  <si>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</si>
  <si>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</si>
  <si>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</si>
  <si>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</si>
  <si>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</si>
  <si>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</si>
  <si>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</si>
  <si>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</si>
  <si>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</si>
  <si>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</si>
  <si>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</si>
  <si>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</si>
  <si>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</si>
  <si>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</si>
  <si>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</si>
  <si>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</si>
  <si>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</si>
  <si>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</si>
  <si>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</si>
  <si>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</si>
  <si>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</si>
  <si>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</si>
  <si>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</si>
  <si>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</si>
  <si>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</si>
  <si>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</si>
  <si>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</si>
  <si>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</si>
  <si>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</si>
  <si>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</si>
  <si>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</si>
  <si>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</si>
  <si>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</si>
  <si>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</si>
  <si>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</si>
  <si>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</si>
  <si>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</si>
  <si>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</si>
  <si>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</si>
  <si>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</si>
  <si>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</si>
  <si>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</si>
  <si>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</si>
  <si>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</si>
  <si>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</si>
  <si>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</si>
  <si>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</si>
  <si>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</si>
  <si>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</si>
  <si>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</si>
  <si>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</si>
  <si>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</si>
  <si>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</si>
  <si>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</si>
  <si>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</si>
  <si>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</si>
  <si>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</si>
  <si>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</si>
  <si>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</si>
  <si>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</si>
  <si>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</si>
  <si>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</si>
  <si>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</si>
  <si>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</si>
  <si>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</si>
  <si>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</si>
  <si>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</si>
  <si>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</si>
  <si>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</si>
  <si>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</si>
  <si>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</si>
  <si>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</si>
  <si>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</si>
  <si>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</si>
  <si>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</si>
  <si>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</si>
  <si>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</si>
  <si>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</si>
  <si>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</si>
  <si>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PROJECTED COST (USD)</t>
  </si>
  <si>
    <t>Low</t>
  </si>
  <si>
    <t>Website in process of being enhanced with project details</t>
  </si>
  <si>
    <t>NA</t>
  </si>
  <si>
    <t>National Bank for Agriculture and Rural Development</t>
  </si>
  <si>
    <t>AMOUNT  (USD)
(During the reporting period)</t>
  </si>
  <si>
    <t>AMOUNT  (USD)
(Cumulative)</t>
  </si>
  <si>
    <t>dcas@nabard.org</t>
  </si>
  <si>
    <t>NABARD</t>
  </si>
  <si>
    <t>How much of the total AF grant as noted in Project Document plus any project preparation grant has been spent to date? 1 USD = INR 60</t>
  </si>
  <si>
    <t>Nil</t>
  </si>
  <si>
    <t>RATING ON IMPLEMENTATION PROGRESS Cumulative</t>
  </si>
  <si>
    <t>Please Provide the Name and Contact information of person(s) responsible for complete ling the Rating section</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</si>
  <si>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</si>
  <si>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</si>
  <si>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Please provide all indicators being tracked for the project as outlined in the project document</t>
  </si>
  <si>
    <t>Type of Indicator (indicators towards Objectives, Outcomes, etc…)</t>
  </si>
  <si>
    <t>Sanjeev D Rohilla</t>
  </si>
  <si>
    <t>sd.rohilla@nabard.org</t>
  </si>
  <si>
    <t>Rajasree Ray</t>
  </si>
  <si>
    <t>rajasree.r@nic.in</t>
  </si>
  <si>
    <t xml:space="preserve">Project Manager/Coordinator of EE: </t>
  </si>
  <si>
    <t>Tapan Kumar Sahoo</t>
  </si>
  <si>
    <t>Climate Proofing of Watershed Development Projects in the States of Rajasthan and Tamil Nadu</t>
  </si>
  <si>
    <t>Rajasthan is characterized by erratic and low rainfall with varying intensity and uneven distribution of heavy intensity rainfall in short spell. In addition, the steep slopes with sandy soils make livelihoods of small and marginal farmers from natural resources a very challenging task. Tamil Nadu, a southern state of India, is one of the water starved states, where the per capita availability of water resources is 900 cubic meters per year as compared to all India average of 2,200 cubic meters. There was an urgent need for replenishing the ground water aquifer with each and every drop of rain water to ward-off impending severe water scarcity and for sustainable development. 
In this context, the overall objective of the AF funded project is to improve climate resilience and build adaptive capacities of the communities to climate change in the rain fed areas of Tamil Nadu and Rajasthan. 
Objective 1: Improving adaptation to climate variability / change in farm sector with better management and maintenance of soil and water regime enabling better crop / pasture land productivity and resultant increase in income of small and marginal farmers.
Objective 2: Promoting climate resilient farming system and diversification of livelihoods engaging community and their associations in the concrete adaptation pathway.
Objective 3: Reducing climate change vulnerability and process of marginalization with integration of risk mitigation products, like crop, weather and market advisory, and information system.
Objective 4: Creation of knowledge management system on climate change adaptation and sharing the learning to wider audience for replication and technology cascading.</t>
  </si>
  <si>
    <t>IND/NIE/Water/2013/1</t>
  </si>
  <si>
    <t>The project is being implemented in 20 watershed located in resource poor rainfed regions of Tamil Nadu and Rajasthan.  The major beneficiaries of the project will be small and marginal farmers (with less than 2 ha of land holding), besides landless labourers and women living in the identified project locations spread over in about 25, 000 ha.
The watersheds in the state of Tamil Nadu are Ayyampalayam, Bettamugilalam, Thally Kothanur, Salivaram, Vannikonendal, Anjukulipatty, Sri rampuram, Peikulam, Chithalai, Chinnapoolampatty, while the watersheds in the state of Rajasthan are Dhuvala, Nayagaon-I, Nayagaon-II, Khad, Balua, Mandali, Vagda, Jhabla, Malvi, Chainpuriya.</t>
  </si>
  <si>
    <t xml:space="preserve">Reports:                                                                                                                                            
1. Inception Report 2. Participatory Rural Appraisal 3. Socio-economic survey 4. Micro plan 5. Village Level Institutions 6. Exposure visit  </t>
  </si>
  <si>
    <t xml:space="preserve">FES Dhuwala, B K Sharma </t>
  </si>
  <si>
    <t>bksharma@ecologicalsecurity.org</t>
  </si>
  <si>
    <t>WASCO Chainpuriya, G S Nathawat</t>
  </si>
  <si>
    <t>wasco34@gmail.com</t>
  </si>
  <si>
    <t>RRIDMA Balua, Lakhraj Singh</t>
  </si>
  <si>
    <t>maneesh453@gmail.com</t>
  </si>
  <si>
    <t>RRIDMA Khad, Lekhraj Singi</t>
  </si>
  <si>
    <t>lrsinghbaif@yahoo.co.in</t>
  </si>
  <si>
    <t>ALERT SANSTH Vagda, J K Mehta</t>
  </si>
  <si>
    <t>alertnrm@gmail.com</t>
  </si>
  <si>
    <t>GAYATRI SEVA SANSTHAN Mandali, Chetan Pandya</t>
  </si>
  <si>
    <t>chetan@gayatrisansthan.org</t>
  </si>
  <si>
    <t>SEVA MANDIR Jhabla, Arun Maheshwari</t>
  </si>
  <si>
    <t>arun.maheshwari@sevamandir.org</t>
  </si>
  <si>
    <t>MAHA SEVA SANSTHAN Malvi, Rajendra  Gamath</t>
  </si>
  <si>
    <t xml:space="preserve">mahanseva@gmail.com </t>
  </si>
  <si>
    <t>ITC-RDT Nayagaon-I, Sushant Chinchkar</t>
  </si>
  <si>
    <t>sushant.chinchkar@itc.in</t>
  </si>
  <si>
    <t>ITC-RDT Nayagaon-II, Sushant Chinchkar</t>
  </si>
  <si>
    <t>SWEET Ayyampalayam</t>
  </si>
  <si>
    <t>sakthitrust.ind@gmail.com</t>
  </si>
  <si>
    <t>MYRADA Bettamugilalam</t>
  </si>
  <si>
    <t>myradahsr@yahoo.co.in</t>
  </si>
  <si>
    <t>MYRADA Thally Kothanur</t>
  </si>
  <si>
    <t xml:space="preserve">myradahsr@yahoo.co.in </t>
  </si>
  <si>
    <t>MYRADA Salivaram</t>
  </si>
  <si>
    <t>VOICE Vannikonendal</t>
  </si>
  <si>
    <t>SPACE Anjukulipatty</t>
  </si>
  <si>
    <t>spacedindigul@gmail.com</t>
  </si>
  <si>
    <t>CIRHEP, Sriramapuram Malvarpatty</t>
  </si>
  <si>
    <t>cirhepnb@gmail.com</t>
  </si>
  <si>
    <t>ASSEFA Peikulam</t>
  </si>
  <si>
    <t>frssvg@gmail.com</t>
  </si>
  <si>
    <t>ASSEFA Chithalai</t>
  </si>
  <si>
    <t>ASSEFA Chinnapoolampatty</t>
  </si>
  <si>
    <t>Estimated cumulative total disbursement to EE as of 30.09.2019</t>
  </si>
  <si>
    <t>NABARD has received an amount of USD 867,198 from AF towards project measures and out of that, NABARD has released an amount of USD 843,792 to EEs.</t>
  </si>
  <si>
    <t>Project Execution Cost</t>
  </si>
  <si>
    <t xml:space="preserve">Component 1: Improved soil and water regime for better crop productivity </t>
  </si>
  <si>
    <t>Output 1.1: Soil health improved through summer / deep ploughing</t>
  </si>
  <si>
    <t>Output 1.2: Increased water availability through farm pond, catch pit, well recharge pit and other water harvesting structures</t>
  </si>
  <si>
    <t>Component 2: Increased adaptation to climate change through climate resilient farming system approach and diversification of livelihoods</t>
  </si>
  <si>
    <t>Output 2.1: Increased availability of fodder/fuel through afforestation &amp; pasture land development</t>
  </si>
  <si>
    <t>Component 3: Integration of risk mitigation products like crop, weather and market advisory for the farmers</t>
  </si>
  <si>
    <t>Component 4: Creation of knowledge management system for climate proofing of watershed project and livelihoods</t>
  </si>
  <si>
    <t>Output 4.1: Government takes up certain prescriptions and project learning for large scale implementation.</t>
  </si>
  <si>
    <t>Output 4.2: Cross learning and replication of practices and lesson learnt with improved knowledge and understanding by stakeholders</t>
  </si>
  <si>
    <r>
      <t xml:space="preserve">Output 2.2: Improved resilience through adoption of </t>
    </r>
    <r>
      <rPr>
        <sz val="11"/>
        <color rgb="FF000000"/>
        <rFont val="Times New Roman"/>
        <family val="1"/>
      </rPr>
      <t>climate resilient farming/livelihood systems</t>
    </r>
  </si>
  <si>
    <r>
      <t xml:space="preserve">Output 2.3: Better energy management through </t>
    </r>
    <r>
      <rPr>
        <sz val="11"/>
        <color rgb="FF000000"/>
        <rFont val="Times New Roman"/>
        <family val="1"/>
      </rPr>
      <t>adoption of energy efficient systems</t>
    </r>
  </si>
  <si>
    <r>
      <t xml:space="preserve">Output 3.1: </t>
    </r>
    <r>
      <rPr>
        <sz val="11"/>
        <color rgb="FF000000"/>
        <rFont val="Times New Roman"/>
        <family val="1"/>
      </rPr>
      <t>Installation of Automatic Weather Stations and generation of agro-advisories</t>
    </r>
  </si>
  <si>
    <r>
      <t xml:space="preserve">Output 3.2: </t>
    </r>
    <r>
      <rPr>
        <sz val="11"/>
        <color rgb="FF000000"/>
        <rFont val="Times New Roman"/>
        <family val="1"/>
      </rPr>
      <t>Geo-hydrological study and crop-water budgeting</t>
    </r>
  </si>
  <si>
    <t>PROJECT Indicators-</t>
  </si>
  <si>
    <t>Outcome 1: Soil and  water regime improved and crop productivity enhanced</t>
  </si>
  <si>
    <t xml:space="preserve">Livelihood vulnerability of percentage of farmers reduced through increased water availability </t>
  </si>
  <si>
    <t>Farmers are vulnerable due to poor soil water regime and crop productivity</t>
  </si>
  <si>
    <t>35% farmers directly benefited trough water availability and got benefited .</t>
  </si>
  <si>
    <t>At least 60% farmers living in the project villages directly benefited from reduced vulnerability to climate change related impacts</t>
  </si>
  <si>
    <t xml:space="preserve">Output 1.1: Soil health improved through summer / deep ploughing, </t>
  </si>
  <si>
    <t xml:space="preserve">Area covered under summer ploughing / deep tillage </t>
  </si>
  <si>
    <t>Output 1.2:Increased water availability through farm pond, catch pit, well recharge pit and other water harvesting structures</t>
  </si>
  <si>
    <t>Earthen Embankment with spill way, Number of farm ponds/check dam/WHS constructed, desilting</t>
  </si>
  <si>
    <t>Poor soil moisture and less number of water harvesting structures</t>
  </si>
  <si>
    <t>Estimate and designs prepared, after monsoon structure creation will be started.</t>
  </si>
  <si>
    <t>Number of Farm ponds and renovation of many Water Harvetsing Structures shall be executed during the project for the desired benefits.</t>
  </si>
  <si>
    <t>Output 2. Improved resilience through adoption of climate resilient farming/liveli hood systems</t>
  </si>
  <si>
    <t xml:space="preserve">Number of farmers adapted climate resilient farming system </t>
  </si>
  <si>
    <t>Farmers are not following climate resilient farming systems</t>
  </si>
  <si>
    <t>30% farmers adopted climate resilient farming system</t>
  </si>
  <si>
    <t>At least 50%  farmers adopt climate resilient farming system.</t>
  </si>
  <si>
    <t>Outcome 2.1: Increased availability of fodder/fuel through afforestation &amp; pasture land development</t>
  </si>
  <si>
    <t>Area covered under regeneration of plants and seedings. Also, number of tree seeding, fodder/fuel in common land.</t>
  </si>
  <si>
    <t>No systematic efforts in afforestation and pasture land development</t>
  </si>
  <si>
    <t>Significant saplings planted.  Grass seeding planation is done. Governance system is established.</t>
  </si>
  <si>
    <t>Governance system will be establsihed  common land. Regeneration and grass seding  will be done is Hect each. Also, 10000 saplings will be planted.</t>
  </si>
  <si>
    <t>Outcome 2.2 Improved resilience through adoption of climate resilient farming/livelihood systems</t>
  </si>
  <si>
    <t>Area covered under structures like Gradonis, refilling of CCT, crescent bund etc for regeneration of plants</t>
  </si>
  <si>
    <t>Farming system not diversified and hence not resilient to climate change</t>
  </si>
  <si>
    <t>Kitchen gardening plots done, for RWHS farmers has been selected and execution will be done soon.</t>
  </si>
  <si>
    <t>Output 2.3 Better energy management through adoption of energy efficient systems</t>
  </si>
  <si>
    <t>Number of energy efficient systems demonstrated</t>
  </si>
  <si>
    <t>Energy efficient systems not in place</t>
  </si>
  <si>
    <t xml:space="preserve">105 beneficiaries. 100 units of Solar home lighting, two Bio-gas units and One Solar Pumpset for irrigation water pumping were installed. </t>
  </si>
  <si>
    <t>As per requirement solar pumps will be installed,  Solar lights for domestic lighting will be demonstrated.</t>
  </si>
  <si>
    <t>Outcome 3: Reduced climate change vulnerability with improved risk mitigation measures</t>
  </si>
  <si>
    <t>Number of farmers benefitted from crop weather advisories and crop-water budgeting</t>
  </si>
  <si>
    <t>Crop weather advisories &amp; crop-water budget inputs not available</t>
  </si>
  <si>
    <t>Atleast 50% of farmers in the watershed area will be obtain crop-weather advisories and crop-water budgeting inputs</t>
  </si>
  <si>
    <t>Output 3.1: Installation of Automatic Weather Stations (AWS) and generation of agroadvisories</t>
  </si>
  <si>
    <t>Number of AWS installed</t>
  </si>
  <si>
    <t>25%  of farmers have received crop water wether advisories and crop  water bedgeting inputs.</t>
  </si>
  <si>
    <t xml:space="preserve">will share weather data from KVK and Semi Arid Reseaech Station to farmers.  </t>
  </si>
  <si>
    <t>Output 3.2 Geohydrological study and crop-water budgeting</t>
  </si>
  <si>
    <t>Number of geo-hydrological studies undertaken</t>
  </si>
  <si>
    <t>Number of crop-water budgeting plan prepared</t>
  </si>
  <si>
    <t xml:space="preserve">Geohydrological study and crop water budgeting is in progress. </t>
  </si>
  <si>
    <t>Output 4. Project learning and created knowledge base benefitted similar projects implemented in other States</t>
  </si>
  <si>
    <t>Number of reading kit/manual on climate proofing prepared</t>
  </si>
  <si>
    <t>Number of reading kit/manual on climate proofing prepared. Number of studies undertaken</t>
  </si>
  <si>
    <t>No awareness material are available</t>
  </si>
  <si>
    <t>Number of studies undertaken</t>
  </si>
  <si>
    <t>Outcome 4.1 Resource materials prepared for dissemination among various stakeholders</t>
  </si>
  <si>
    <t>Theme ideitified.</t>
  </si>
  <si>
    <t>Awareness through pamplet and posters and with the help of any relevant documents will be done.</t>
  </si>
  <si>
    <t>Number of audio-visual (short films) produced</t>
  </si>
  <si>
    <t>Output 4.2 Community and other stakeholders are sensitised about the programme</t>
  </si>
  <si>
    <t>Number of sensitisation/awareness camps/capacity building programmes</t>
  </si>
  <si>
    <t>1 exposure and 2 sensetization programmes done.</t>
  </si>
  <si>
    <t xml:space="preserve">3 exposure visits and 10 community sensitization programs are to be done. </t>
  </si>
  <si>
    <t>Output 4.3: Conduct of Grassland ecological study in Rajasthan</t>
  </si>
  <si>
    <t>Number of awareness camps/sensitation programme conducted</t>
  </si>
  <si>
    <t>Ecological and grassland profile of the area is not available.</t>
  </si>
  <si>
    <t xml:space="preserve"> </t>
  </si>
  <si>
    <t>Waterhsed study will be conducted and will share with vcommunity.</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</si>
  <si>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</si>
  <si>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</si>
  <si>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r>
      <rPr>
        <b/>
        <u/>
        <sz val="11"/>
        <color theme="1"/>
        <rFont val="Calibri"/>
        <family val="2"/>
        <scheme val="minor"/>
      </rPr>
      <t>Core Indicator</t>
    </r>
    <r>
      <rPr>
        <sz val="11"/>
        <color theme="1"/>
        <rFont val="Calibri"/>
        <family val="2"/>
        <scheme val="minor"/>
      </rPr>
      <t>: No. of beneficiaries</t>
    </r>
  </si>
  <si>
    <t>Indicator 1: Relevant threat and hazard information generated and disseminated to stakeholders on a timely basis</t>
  </si>
  <si>
    <r>
      <rPr>
        <b/>
        <u/>
        <sz val="11"/>
        <color theme="1"/>
        <rFont val="Calibri"/>
        <family val="2"/>
        <scheme val="minor"/>
      </rPr>
      <t>Core Indicator</t>
    </r>
    <r>
      <rPr>
        <sz val="11"/>
        <color theme="1"/>
        <rFont val="Calibri"/>
        <family val="2"/>
        <scheme val="minor"/>
      </rPr>
      <t xml:space="preserve"> 1.2: No. of Early Warning Systems</t>
    </r>
  </si>
  <si>
    <t>Number of total staff targeted</t>
  </si>
  <si>
    <t>Outcome 3: Strengthened awareness and owernship of adaptation and climate risk reduction processes</t>
  </si>
  <si>
    <r>
      <rPr>
        <b/>
        <u/>
        <sz val="11"/>
        <color theme="1"/>
        <rFont val="Calibri"/>
        <family val="2"/>
        <scheme val="minor"/>
      </rPr>
      <t>Core Indicator</t>
    </r>
    <r>
      <rPr>
        <sz val="11"/>
        <color theme="1"/>
        <rFont val="Calibri"/>
        <family val="2"/>
        <scheme val="minor"/>
      </rPr>
      <t xml:space="preserve"> 4.2: Assets produced, developed, improved or strengthened</t>
    </r>
  </si>
  <si>
    <t>2: Physical asset (produced/improved/strenghtened)</t>
  </si>
  <si>
    <t>Indicator 4.1.1: No. and type of development sector services to respond to new conditions resulting from climate variability and change</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</si>
  <si>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</si>
  <si>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</si>
  <si>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Pasture land-52.8 ha</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</si>
  <si>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</si>
  <si>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</si>
  <si>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Various soil conservations structures installed</t>
  </si>
  <si>
    <t>Soil conservation structures installed</t>
  </si>
  <si>
    <t>Geohydrological study and crop water budgeting will be completed and community will be involved in the process for appreciation and adoption. 
one crop water budgeting plan for the watereshed will be prepared.</t>
  </si>
  <si>
    <t>Reading kit/manual on climate proofing are available for wider dissemination 
Suceess story, group practices will be documented.</t>
  </si>
  <si>
    <t>Theme selection is done for climate proofing manual.
3 success story has been documented.</t>
  </si>
  <si>
    <t>Significant number of farmers will be benefited  throughvarious measures</t>
  </si>
  <si>
    <t xml:space="preserve">• Initial PRA exercises outcome helped to have common understanding of farmers and Sri sakthi trust
• Field Coordinator Guide that was prepared by Sri sakthi trust  to guide the staff involved in implementation 
• Visit of NABARD Officials motivated the farmers
• Farmers had the fear to Construct Well Recharge Pit units closer to their Wells
• Farmers  exposures and practical training changed the attitude of farmers
</t>
  </si>
  <si>
    <t xml:space="preserve">• In the beginning there was a delay because the Staff did not know clearly about the activities. Field coordinator guide and training helped 
• We have proposed for Kitchen Garden, but we have sanctioned for Green shadenet.
• Demonetization: It affected the implementation of activities such as Well recharge pit and vermi compost units. The beneficiaries had to hire skilled labourers for construction but the problem : delay in payment due to demonetization
</t>
  </si>
  <si>
    <t xml:space="preserve">• With the help of Agriculture Department, some training are imparted such as Green shadenet.
• Azolla seeds and Fodder Sticks were purchased from TNAU and Kavery Nursary helped farmers to get better yield, they also prepared their own Azolla seed and Fodder Sticks for continuation of Kitchen gardens 
</t>
  </si>
  <si>
    <t xml:space="preserve">• farmers are also trained on activities like Fodder development, Azolla, Vermicompost unit. 
• Established Vermicompost with help of women
• Women representation is there in VWCs 
• Water conservations measures, increased fodder availability also help in women 
</t>
  </si>
  <si>
    <t xml:space="preserve">• People participation in the whole Project cycle i.e. Planning, Resource Mobilization, Implementation, Monitoring and Evaluation is necessary 
• Prior exposure and training to VWC and staff necessary even before project planning 
</t>
  </si>
  <si>
    <t xml:space="preserve">• Azolla cultivation helped farmers to maintain livestock during the long dry spell
• Vermi compost application reduced the cost of cultivation and improved the crop health and yield.
• Well recharge pits helped to increase the well water column 
</t>
  </si>
  <si>
    <t xml:space="preserve">• Community learned  about Climate change issues and adaptive methods </t>
  </si>
  <si>
    <t xml:space="preserve">• Federation of VWC is formed where learning and sharing take place, 
• VWCs established linkage with Village Knowledge Resource Centre
• Linkages between VWC and Technical / Government institutions are established e.g. Agriculture  Department 
• Local people  work as Field Coordinator 
</t>
  </si>
  <si>
    <t xml:space="preserve">• Training are given to farmers before the implementation
• Short films/ photographs are used to present different activities 
</t>
  </si>
  <si>
    <t>• Being meet , the project is not yet completed</t>
  </si>
  <si>
    <t>• Identification of the program objective  helped to design appropriate activities that  yield  outcomes</t>
  </si>
  <si>
    <t xml:space="preserve">• Posters are prepared regarding climate change, adaptation measures
• Trainings are given using these materials  to farmers 
</t>
  </si>
  <si>
    <t>• Good potential for the concrete adaptation interventions undertaken by the project/programme to be replicated and scaled up both within and outside the project area. E.g., Water harvesting structures, rejuvenation of WHSs, Fodder production and development for diversified livelihoods.</t>
  </si>
  <si>
    <t>• Automatic weather station should be established soon and data generated should be used for agro advisory services. For this, appropriate agency should be linked
• To conduct Geo-hydrological study and crop-water budgeting appropriate agency should be identified 
• Raising nursery of fodder/ field trees can definitely help to increase survival of plants. In addition to this, direct sowing/ planting of cuttings also possible if the weather is conducive for this activity 
• Cross learning help to increase the understanding</t>
  </si>
  <si>
    <t>Availability of the labour during the working season due to competing demands</t>
  </si>
  <si>
    <t>Community mobilization ,village institution strengthening, capacity building was done about the importacne of livelihood system.</t>
  </si>
  <si>
    <t xml:space="preserve">Inadequate participation due to lack of awareness and decision making on livelihoods, agriculture, land and water management vis-a-vis climatic change </t>
  </si>
  <si>
    <t xml:space="preserve">Proper communication and information dessimination system was adopted. </t>
  </si>
  <si>
    <t>Excess usage of chemical fertilizers and pesticides for mango production</t>
  </si>
  <si>
    <t>Implementing Entity Project Cycle Management Fee</t>
  </si>
  <si>
    <t>Lack of adequate human capital and skills  at implementers level</t>
  </si>
  <si>
    <t>Adequacy of funding support to the suggested additional measures</t>
  </si>
  <si>
    <t>Expected funding from Adaptation Fund Board would meet the requirement.</t>
  </si>
  <si>
    <t>Unforeseen events that affect the crops like locust and extreme weather which could not be forecasted.</t>
  </si>
  <si>
    <t>Medium</t>
  </si>
  <si>
    <t>Risk mapping with in the project boundaries using the various climate scenarios to cover all contingencies.</t>
  </si>
  <si>
    <t>Lack of coordination and consultation among the project partners</t>
  </si>
  <si>
    <t>Implementation delays</t>
  </si>
  <si>
    <t>Sensitization and capacity building at various levels of implementation have been conducted</t>
  </si>
  <si>
    <t>Information and Knowledge management and periodic stakeholder interactions and feedback mechanism were institutionalinsed. The PMU is acting as connecting hub and coordinate with the partners as well as with the NIE.</t>
  </si>
  <si>
    <t>Intensive monitoring mechanism and close coordination with various stakeholders were carried out.</t>
  </si>
  <si>
    <t>Implemented Drip, Sprinkler irrigation, mulching, millet and pulses cultivation, fodder development and organic farming techniques in the lands.</t>
  </si>
  <si>
    <t>Lack of rain, on expected season and Hot sun light.</t>
  </si>
  <si>
    <t xml:space="preserve">Organic mango cultivation as a part of it bio manures are introduced. </t>
  </si>
  <si>
    <t>During the reporting period, risk mitigation focused on promoting organic agriculture, improving water availability, and securing livelihoods. Farmers previously relied on heavy chemical inputs in mango orchards, which harmed tree health and increased costs. By promoting organic practices, input costs were reduced and farmers accessed premium markets. Water scarcity and declining groundwater were addressed through conservation and recharge measures, enabling drought-resilient millet cultivation and improving food and income security. Fodder availability was also ensured, allowing farmers to maintain their cattle during droughts and safeguarding household assets.
Equally important were measures to strengthen community resilience and reduce distress migration. Community mobilization, awareness creation, and participation built ownership of interventions and encouraged adoption of risk reduction practices. Improved agricultural productivity, livestock security, and local employment opportunities helped households sustain themselves locally, thereby reducing migration and enhancing social and economic stability.</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</si>
  <si>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</si>
  <si>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</si>
  <si>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</si>
  <si>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</si>
  <si>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</si>
  <si>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</si>
  <si>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</si>
  <si>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</si>
  <si>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</si>
  <si>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</si>
  <si>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</si>
  <si>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</si>
  <si>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</si>
  <si>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</si>
  <si>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</si>
  <si>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</si>
  <si>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</si>
  <si>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</si>
  <si>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</si>
  <si>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</si>
  <si>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</si>
  <si>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</si>
  <si>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</si>
  <si>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</si>
  <si>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</si>
  <si>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</si>
  <si>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</si>
  <si>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</si>
  <si>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</si>
  <si>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</si>
  <si>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</si>
  <si>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No risks identified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</si>
  <si>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</si>
  <si>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</si>
  <si>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</si>
  <si>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</si>
  <si>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</si>
  <si>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</si>
  <si>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</si>
  <si>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</si>
  <si>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</si>
  <si>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indexed="8"/>
        <rFont val="Times New Roman"/>
        <family val="1"/>
      </rPr>
      <t>This section needs to be completed only if  the project/proramme includes USPs.</t>
    </r>
    <r>
      <rPr>
        <b/>
        <sz val="11"/>
        <color indexed="8"/>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</si>
  <si>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</si>
  <si>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</si>
  <si>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</si>
  <si>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indexed="8"/>
        <rFont val="Times New Roman"/>
        <family val="1"/>
      </rPr>
      <t>Add lines as necessary, one line for every USP identified.</t>
    </r>
    <r>
      <rPr>
        <b/>
        <sz val="11"/>
        <color indexed="8"/>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</si>
  <si>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</si>
  <si>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</si>
  <si>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</si>
  <si>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</si>
  <si>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</si>
  <si>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</si>
  <si>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</si>
  <si>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indexed="8"/>
        <rFont val="Times New Roman"/>
        <family val="1"/>
      </rPr>
      <t xml:space="preserve"> [name the USP]</t>
    </r>
  </si>
  <si>
    <r>
      <t>USP 2:</t>
    </r>
    <r>
      <rPr>
        <i/>
        <sz val="11"/>
        <color indexed="8"/>
        <rFont val="Times New Roman"/>
        <family val="1"/>
      </rPr>
      <t xml:space="preserve"> [name the USP]</t>
    </r>
  </si>
  <si>
    <r>
      <t xml:space="preserve">USP 3: </t>
    </r>
    <r>
      <rPr>
        <i/>
        <sz val="11"/>
        <color indexed="8"/>
        <rFont val="Times New Roman"/>
        <family val="1"/>
      </rPr>
      <t>[name the USP]</t>
    </r>
  </si>
  <si>
    <r>
      <t>USP 4:</t>
    </r>
    <r>
      <rPr>
        <i/>
        <sz val="11"/>
        <color indexed="8"/>
        <rFont val="Times New Roman"/>
        <family val="1"/>
      </rPr>
      <t xml:space="preserve"> [name the USP]</t>
    </r>
  </si>
  <si>
    <r>
      <t xml:space="preserve">USP 5: </t>
    </r>
    <r>
      <rPr>
        <i/>
        <sz val="11"/>
        <color indexed="8"/>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</si>
  <si>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</si>
  <si>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</si>
  <si>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</si>
  <si>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</si>
  <si>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</si>
  <si>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indexed="8"/>
        <rFont val="Times New Roman"/>
        <family val="1"/>
      </rPr>
      <t>to be completed only at PPR1</t>
    </r>
    <r>
      <rPr>
        <b/>
        <sz val="11"/>
        <color indexed="8"/>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</si>
  <si>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</si>
  <si>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</si>
  <si>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</si>
  <si>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</si>
  <si>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</si>
  <si>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Target</t>
  </si>
  <si>
    <t>Rated result for the reporting period (poor, satisfactory, good)</t>
  </si>
  <si>
    <t>Outcome</t>
  </si>
  <si>
    <r>
      <t xml:space="preserve"> SECTION 2: QUALITY DURING IMPLEMENTATION AND AT EXIT [</t>
    </r>
    <r>
      <rPr>
        <b/>
        <i/>
        <sz val="11"/>
        <color indexed="8"/>
        <rFont val="Times New Roman"/>
        <family val="1"/>
      </rPr>
      <t>to be completed at final PPR</t>
    </r>
    <r>
      <rPr>
        <b/>
        <sz val="11"/>
        <color indexed="8"/>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</si>
  <si>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</si>
  <si>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</si>
  <si>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</si>
  <si>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</si>
  <si>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</si>
  <si>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</si>
  <si>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</si>
  <si>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</si>
  <si>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</si>
  <si>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indexed="8"/>
        <rFont val="Times New Roman"/>
        <family val="1"/>
      </rPr>
      <t>to be completed at PPR1</t>
    </r>
    <r>
      <rPr>
        <b/>
        <sz val="11"/>
        <color indexed="8"/>
        <rFont val="Times New Roman"/>
        <family val="1"/>
      </rPr>
      <t>]</t>
    </r>
  </si>
  <si>
    <t>List all grievances received through the grievance mechanism during the reporting period regarding gender-related matters of project/programme activities [6]</t>
  </si>
  <si>
    <t>NIL</t>
  </si>
  <si>
    <t>Potential inequity in distribution of project benefits and risk of biased site selection for structures.</t>
  </si>
  <si>
    <t>Benefits apportioned among categories of landholders through Village Watershed Committees (VWCs); site selection decisions made by the VWC Sub-committee on Environment to ensure transparency and fairness.</t>
  </si>
  <si>
    <t>Proportion of benefits received by different landholder categories; inclusivity of site selection process.</t>
  </si>
  <si>
    <t>No structured mechanism to ensure equitable benefit-sharing; site selection risked exclusion or disputes.</t>
  </si>
  <si>
    <t>Consultations with VWCs conducted; equitable benefit allocation ensured; site selection undertaken through Environment Sub-committee to maintain transparency and equity.</t>
  </si>
  <si>
    <t>Exclusion of marginalized, landless, and vulnerable households from project benefits and livelihood opportunities.</t>
  </si>
  <si>
    <t>Project activities designed to explicitly include marginal and landless groups; their participation ensured in identification of interventions and selection as livelihood beneficiaries.</t>
  </si>
  <si>
    <t>Participation rate of marginalized and landless households in project activities.</t>
  </si>
  <si>
    <t>Historically, marginalized and landless groups had limited access to development programs and livelihood opportunities.</t>
  </si>
  <si>
    <t>Marginalized and landless households actively involved in project planning; selected as direct beneficiaries for livelihood interventions, ensuring equitable benefits.</t>
  </si>
  <si>
    <t>Risk of inadequate participation of women in project activities and decision-making processes.</t>
  </si>
  <si>
    <t>Ensure women’s equitable participation in training, exposure visits, and capacity-building; mandate representation of women in VWCs to enable participation in decision-making.</t>
  </si>
  <si>
    <t>Proportion of women beneficiaries in project activities; women’s representation in VWCs.</t>
  </si>
  <si>
    <t>Women had limited participation in community decision-making and fewer opportunities for capacity development.</t>
  </si>
  <si>
    <t>Women participated in training, exposure visits, and livelihood activities; women representatives included in VWCs, ensuring their active role in decision-making and equal access to socio-economic benefits.</t>
  </si>
  <si>
    <t>Risk of localized pollution from agricultural inputs and materials such as plastic bags, LDPE waste, and micro-irrigation components.</t>
  </si>
  <si>
    <t>Establish safe disposal mechanisms for agricultural plastics and LDPE waste; raise awareness on pollution prevention and efficient use of resources.</t>
  </si>
  <si>
    <t>Amount of agricultural waste generated and proportion safely disposed/recycled.</t>
  </si>
  <si>
    <t>No organized mechanism existed for safe disposal of agricultural plastics; risks of open dumping and pollution.</t>
  </si>
  <si>
    <t>Safe disposal mechanisms for plastics and LDPE established during implementation; awareness created among beneficiaries on pollution prevention and resource efficiency.</t>
  </si>
  <si>
    <t>The IE has an ESP policy in place. NABARD’s DDM and monitoring officials regularly visit project sites, interact with beneficiaries, and provide continuous guidance to the Executing Entity (EE) on ESP safeguards. PMU has been estab;ished at both Tamil Nadu and Rajasthan for effective implemntation. Any grievances or complaints, if raised, are duly addressed and resolved.</t>
  </si>
  <si>
    <t>The EE is fully aware of the Environmental and Social Principles, assessment, management requirements, and compliances mandated by the Adaptation Fund. The EE upholds these principles, ensuring that project measures introduced in the field do not violate environmental or social safeguards. The program is being implemented in a participatory manner, with active involvement of villagers and stakeholders including the formulation of Village Watershed Committees. Processes of consultation and collective decision-making have been institutionalized at the field level. Appropriate systems and mechanisms have been established to ensure the inclusion of vulnerable groups, while measures are designed to promote overall human well-being and ecosystem sustainability.</t>
  </si>
  <si>
    <t>Output</t>
  </si>
  <si>
    <t>Number of various units allocated to women beneficiaries</t>
  </si>
  <si>
    <t>92 Nos of vermicompost units (27 for women) , 76 nos of biogas (Application of bio-slurry) (23 for women); 520 nos of kitchen garden (208 for women) &amp; 892 vegetable units (350 for women); Demonstration  units of goatery (133 nos- 40 for women), poultry (585 nos – 234 for women), azolla (140 nos-40 for women)) &amp; dairy (10 nos- 4 for women))</t>
  </si>
  <si>
    <r>
      <t xml:space="preserve">Improved resilience through adoption of </t>
    </r>
    <r>
      <rPr>
        <sz val="12"/>
        <color rgb="FF000000"/>
        <rFont val="Times New Roman"/>
        <family val="1"/>
      </rPr>
      <t>climate resilient farming/livelihood systems</t>
    </r>
  </si>
  <si>
    <t>Better energy management through adoption of energy efficient systems</t>
  </si>
  <si>
    <t>9 nos of biogas (3 for women); 350 nos of cook stoves for women; 150 nos of smokeless challah for women</t>
  </si>
  <si>
    <t>Satisfactory</t>
  </si>
  <si>
    <t>Community and other stakeholders are sensitised and their capacity built</t>
  </si>
  <si>
    <t>Number of sensitisation/awareness camps/capacity building programmes/exposure visits</t>
  </si>
  <si>
    <t xml:space="preserve">No awareness/sensitization programmes conducted </t>
  </si>
  <si>
    <t>216 nos. of sensitisation/awareness for women development; 74 nos exposure visits ( 22 for women); 177 nos training/ capacity building programmes (53 for women)</t>
  </si>
  <si>
    <t>Soil and  water regime improved and crop productivity enhanced</t>
  </si>
  <si>
    <t>The IE has a Gender Policy in place. NABARD’s DDM and monitoring officials regularly visit project sites, interact with beneficiaries, and provide continuous guidance to the Executing Entity (EE) on GOs. PMU has been established at both Tamil Nadu and Rajasthan for effective implemntation. Any grievances or complaints, if raised, are duly addressed and resolved.</t>
  </si>
  <si>
    <t>During the reporting period, the Executing Entity ensured compliance with the Adaptation Fund Gender Policy by institutionalizing women’s participation in Village Watershed Committees and project decision-making processes. Women were provided equitable access to training, exposure visits, and livelihood opportunities, with monitoring mechanisms in place to track participation and benefits, ensuring that socio-economic gains were distributed fairly and without adverse gender impacts.</t>
  </si>
  <si>
    <t xml:space="preserve">Various Executing Entities </t>
  </si>
  <si>
    <t>Details of EEs are given in Overview tab</t>
  </si>
  <si>
    <t xml:space="preserve">The project was sanctioned for implementation in 20 watersheds in Tamil Nadu and Rajasthan. These projects were executed by different Executing Entities (EE). In Rajasthan, 10 watershed projects were executed by 9 Executing Entities. In Tamil Nadu, out of the 10 projects, one project did not take off whereas the remaining 9 projects, executed by 5 Executing Entities.  The project inception workshops were conducted during August and September 2016. The project activities were initially planned for completion by September 2019. Though most of the activities were on tract, due to field level issues, extension has bene sought for the completion of remaining activities during the reporting period. </t>
  </si>
  <si>
    <t>The project is sanctioned for implemntation in multiples watersheds in the states of Rajasthan and Tamil Nadu through multiple Executing Entities. The compilation of the progress made by these multiple EEs were compiled at respective regional office of the IE and further comilation was done at head office of the IE. The overall project performance is satisafctory.</t>
  </si>
  <si>
    <t>Waterhsed study will be conducted and will share with community.</t>
  </si>
  <si>
    <t>Summer ploughing /deep ploughing not done</t>
  </si>
  <si>
    <t>summer ploughing – 1607 ha; Deep ploughing – 966 ha</t>
  </si>
  <si>
    <t>65% of the target completed</t>
  </si>
  <si>
    <t>Earthen Embankment with spill way</t>
  </si>
  <si>
    <t xml:space="preserve">Masonry Gabion </t>
  </si>
  <si>
    <t xml:space="preserve">LDPE sheet lining </t>
  </si>
  <si>
    <t>Number of farm ponds/check dam/WHS constructed, desilting</t>
  </si>
  <si>
    <t>Number of catch pit, well recharge pit constructed</t>
  </si>
  <si>
    <t>Earthen Embankment  - 3 nos.</t>
  </si>
  <si>
    <t>Masonry Gabion- 1 nos.</t>
  </si>
  <si>
    <t>LDPE  - 4 nos.</t>
  </si>
  <si>
    <t xml:space="preserve">6 nos. of farm ponds; Check dam/ WHS – 4 nos; desilting – 1500 cum, </t>
  </si>
  <si>
    <t>800 Nos. of catch pit &amp; well recharge pit constructed; Recharge Pit on upslope side 6300 cum and open recharge pit in drainage line – 2880 cum.</t>
  </si>
  <si>
    <t xml:space="preserve">7 ha of Gradonis, 17000 RM- refilling of CCT; 11500 nos crescent bund etc. </t>
  </si>
  <si>
    <t>Number of tree seeding on bund, fodder/fuel trees planted, avenue plantation, pitting and tree seeding</t>
  </si>
  <si>
    <t>Tree seeding on bund – 9000 RM; Tree plantation – 60 ha; 25750 nos. of fodder/fuel trees planted; 80000 pitting and tree seeding; 162 ha covered under grass seeding</t>
  </si>
  <si>
    <t xml:space="preserve">Use of water absorption material (near plants) </t>
  </si>
  <si>
    <t>5000 nos. water absorption material</t>
  </si>
  <si>
    <t>Picher irrigation</t>
  </si>
  <si>
    <t>Pitcher irrigation – 3000nos</t>
  </si>
  <si>
    <t xml:space="preserve">Thor fencing, stone fencing </t>
  </si>
  <si>
    <t>Thor fencing – 11200, stone fencing renovation – 340 RM; Plugging of stone wall fence 1000 nos.</t>
  </si>
  <si>
    <t xml:space="preserve">Pasture group and fodder bank </t>
  </si>
  <si>
    <t>10 nos of fodder banks established in Rajasthan</t>
  </si>
  <si>
    <t>Bund planting/tree seeding</t>
  </si>
  <si>
    <t>Bund plantation/castor seeding-10500RM; Riparian buffer plantation -1000 plants</t>
  </si>
  <si>
    <t>Fodder Development</t>
  </si>
  <si>
    <t>Fodder development /chaff cutter 1007nos</t>
  </si>
  <si>
    <t>Korangad Development</t>
  </si>
  <si>
    <t>Plantation in 2.8 ha area</t>
  </si>
  <si>
    <t>Nursery for forest species</t>
  </si>
  <si>
    <t>1 nursery for forest plants</t>
  </si>
  <si>
    <t>Green coverage (Glyceridia plantation)</t>
  </si>
  <si>
    <t>Glyrecidia plantation in 1121 units</t>
  </si>
  <si>
    <t>Azolla Development</t>
  </si>
  <si>
    <t>589 units of Azolla</t>
  </si>
  <si>
    <t>Agro forestry in channel</t>
  </si>
  <si>
    <t>15000 castor seeding unit</t>
  </si>
  <si>
    <t>Wadi/Horti plantation</t>
  </si>
  <si>
    <t>-3820 wadi/horti plantation</t>
  </si>
  <si>
    <t>Vegetable with trellis</t>
  </si>
  <si>
    <t>66 units of Vegetable with trellis</t>
  </si>
  <si>
    <t>Kitchen garden</t>
  </si>
  <si>
    <t>-1217 kitchen garden units</t>
  </si>
  <si>
    <t>RWHS for backyard plantation</t>
  </si>
  <si>
    <t>16 nos RWHS for backyard plantation</t>
  </si>
  <si>
    <t xml:space="preserve">Well recharge </t>
  </si>
  <si>
    <t>-41 well recharge pit</t>
  </si>
  <si>
    <t>Micro irrigation/UG pipe</t>
  </si>
  <si>
    <t>-170 units of set up  under micro-irrigation</t>
  </si>
  <si>
    <t>Seed bank</t>
  </si>
  <si>
    <t>22 seed banks</t>
  </si>
  <si>
    <t>Mixed cropping of Maize and Wheat</t>
  </si>
  <si>
    <t>105 units of Mixed cropping of Maize and Wheat</t>
  </si>
  <si>
    <t>Improved farm implements</t>
  </si>
  <si>
    <t>2 sets of farm implements</t>
  </si>
  <si>
    <t>Best package of practices</t>
  </si>
  <si>
    <t>350 units Best package of practices</t>
  </si>
  <si>
    <t>Silage making demo</t>
  </si>
  <si>
    <t>20 nos of Silage making demo</t>
  </si>
  <si>
    <t>Improved AH practices</t>
  </si>
  <si>
    <t xml:space="preserve">Livestock field school – 2; 500 Artificial insemination; 24 feed management units; 2 programmes on improved animal husbandry practices; 12 cattle shed, 50 large animal breed improvement programme </t>
  </si>
  <si>
    <t>Backyard Poultry</t>
  </si>
  <si>
    <t>198 units of of backyard poultry</t>
  </si>
  <si>
    <t>Vermicomposting</t>
  </si>
  <si>
    <t>1693 no of vermicompost and organic farming unit</t>
  </si>
  <si>
    <t>Area covered under Integrated Farming Systems/organic farming</t>
  </si>
  <si>
    <t xml:space="preserve">50 units of Integrated Farming Systems/ </t>
  </si>
  <si>
    <t>Tank silt replication</t>
  </si>
  <si>
    <t>447 ha covered under tank silt application</t>
  </si>
  <si>
    <t>Demo plot on minor millet</t>
  </si>
  <si>
    <t>191 demo plot</t>
  </si>
  <si>
    <t>Harbal garden</t>
  </si>
  <si>
    <t>5 harbal gardens</t>
  </si>
  <si>
    <t>Cattle tank/ travis</t>
  </si>
  <si>
    <t>17 cattle tanks</t>
  </si>
  <si>
    <t>Mushroom</t>
  </si>
  <si>
    <t>5 mushroom cultivation units</t>
  </si>
  <si>
    <t>Improved cook stoves</t>
  </si>
  <si>
    <t>100 units of improved cook stoves</t>
  </si>
  <si>
    <t>Biogas</t>
  </si>
  <si>
    <t>88 biogas units</t>
  </si>
  <si>
    <t>Solar lights</t>
  </si>
  <si>
    <t>120 solar light</t>
  </si>
  <si>
    <t>Solar Pumps</t>
  </si>
  <si>
    <t>23 Solar pumps</t>
  </si>
  <si>
    <t>Crop weather advisories on real time basis  not available</t>
  </si>
  <si>
    <t>10               no. of AWS installed</t>
  </si>
  <si>
    <t>Number of farmers covered with crop-weather advisories</t>
  </si>
  <si>
    <t>2000 nos. of farmers covered with crop-weather advisories</t>
  </si>
  <si>
    <t>Sediment onservation units</t>
  </si>
  <si>
    <t>4 sediment observation units</t>
  </si>
  <si>
    <t>Crop-water budget plan not prepared</t>
  </si>
  <si>
    <t>Geo-hydrological study and crop water budgeting undertaken in all the 20 watersheds</t>
  </si>
  <si>
    <t>Geo-hydrological study and crop water budgeting undertaken in in 12 watersheds</t>
  </si>
  <si>
    <t>Output 4.1 Resource materials prepared for dissemination among various stakeholders</t>
  </si>
  <si>
    <t>Outcome 4. Project learning and created knowledge base benefitted similar projects implemented in other States</t>
  </si>
  <si>
    <t xml:space="preserve"> Reading kit/manual on climate proofing are available for wider dissemination </t>
  </si>
  <si>
    <t>Number of studies undertaken; Number of awareness camps/sensitation programme conducted</t>
  </si>
  <si>
    <t>Awareness camps/sensitation programmes conducted for creating better awareness among stakeholders</t>
  </si>
  <si>
    <t>22      no. of reading kit/manual on climate proofing prepared</t>
  </si>
  <si>
    <t>Posters nad pamplets</t>
  </si>
  <si>
    <t>20 nos of kits</t>
  </si>
  <si>
    <t>20        nos. of audio-visual (short films) produced</t>
  </si>
  <si>
    <t>62 nos. of sensitisation/awareness camps/capacity building programmes</t>
  </si>
  <si>
    <t>Exposure visits</t>
  </si>
  <si>
    <t>36 exposure visits</t>
  </si>
  <si>
    <t>Training on NRM/Climate change</t>
  </si>
  <si>
    <t>62 training programmmes</t>
  </si>
  <si>
    <t>IEC activities</t>
  </si>
  <si>
    <t>8 IEC programmes</t>
  </si>
  <si>
    <t>Veterinary camp/silage making/para extension workers</t>
  </si>
  <si>
    <t>9 camps</t>
  </si>
  <si>
    <t>Skill training</t>
  </si>
  <si>
    <t>10 programmes</t>
  </si>
  <si>
    <t>Information board</t>
  </si>
  <si>
    <t>12 boards</t>
  </si>
  <si>
    <t>Village knowledge centre</t>
  </si>
  <si>
    <t>1 Village knowledge centre</t>
  </si>
  <si>
    <t>12 Grass land ecology study under taken in Rajasthan</t>
  </si>
  <si>
    <t>More than 50% of the intervetions completed</t>
  </si>
  <si>
    <t>More than 60% of the intervetions completed</t>
  </si>
  <si>
    <t>More than 50% of activities completed</t>
  </si>
  <si>
    <t>Crop water advisories started</t>
  </si>
  <si>
    <t>More than 40% of the interventions completed</t>
  </si>
  <si>
    <t>Readining kits and manual completed</t>
  </si>
  <si>
    <t>Awareness camps initiated</t>
  </si>
  <si>
    <t>15 nos reading kits prepared</t>
  </si>
  <si>
    <t>10 films prepared</t>
  </si>
  <si>
    <t>01 January 2019  to 31 December 2019</t>
  </si>
  <si>
    <t>Financial information:  cumulative from project start to 31 December 2019</t>
  </si>
  <si>
    <t>*Interest on unspent balance during the reporting period has been calculated on notional basis and converted to USD based on rate as on 31 Dec 2019 (1 USD = 71.301 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</si>
</sst>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dd\-mmm\-yyyy"/>
    <numFmt numFmtId="165" formatCode="_(* #,##0_);_(* \(#,##0\);_(* &quot;-&quot;??_);_(@_)"/>
    <numFmt numFmtId="166" formatCode="dd/mm/yy;@"/>
    <numFmt numFmtId="167" formatCode="[$-F800]dddd\,\ mmmm\ dd\,\ yyyy"/>
    <numFmt numFmtId="168" formatCode="dd\.mm\.yyyy;@"/>
    <numFmt numFmtId="169" formatCode="_ * #,##0_ ;_ * \-#,##0_ ;_ * &quot;-&quot;??_ ;_ @_ "/>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i/>
      <sz val="11"/>
      <color theme="1"/>
      <name val="Calibri"/>
      <family val="2"/>
      <scheme val="minor"/>
    </font>
    <font>
      <sz val="11"/>
      <color theme="1"/>
      <name val="Calibri"/>
      <family val="2"/>
      <scheme val="minor"/>
    </font>
    <font>
      <sz val="11"/>
      <name val="Georgia"/>
      <family val="1"/>
    </font>
    <font>
      <sz val="12"/>
      <name val="Arial"/>
      <family val="2"/>
    </font>
    <font>
      <b/>
      <sz val="11"/>
      <color theme="1"/>
      <name val="Calibri"/>
      <family val="2"/>
      <scheme val="minor"/>
    </font>
    <font>
      <sz val="12"/>
      <color theme="1"/>
      <name val="Garamond"/>
      <family val="1"/>
    </font>
    <font>
      <sz val="11"/>
      <color indexed="8"/>
      <name val="Arial"/>
      <family val="2"/>
    </font>
    <font>
      <sz val="11"/>
      <color theme="1"/>
      <name val="Arial"/>
      <family val="2"/>
    </font>
    <font>
      <b/>
      <sz val="11"/>
      <color indexed="8"/>
      <name val="Arial"/>
      <family val="2"/>
    </font>
    <font>
      <u/>
      <sz val="11"/>
      <color theme="10"/>
      <name val="Arial"/>
      <family val="2"/>
    </font>
    <font>
      <sz val="11"/>
      <name val="Arial"/>
      <family val="2"/>
    </font>
    <font>
      <b/>
      <sz val="12"/>
      <color theme="1"/>
      <name val="Times New Roman"/>
      <family val="1"/>
    </font>
    <font>
      <sz val="16"/>
      <color theme="1"/>
      <name val="Georgia"/>
      <family val="1"/>
    </font>
    <font>
      <sz val="16"/>
      <color indexed="8"/>
      <name val="Georgia"/>
      <family val="1"/>
    </font>
    <font>
      <b/>
      <sz val="16"/>
      <name val="Georgia"/>
      <family val="1"/>
    </font>
    <font>
      <sz val="16"/>
      <name val="Georgia"/>
      <family val="1"/>
    </font>
    <font>
      <sz val="20"/>
      <color theme="1"/>
      <name val="Calibri"/>
      <family val="2"/>
      <scheme val="minor"/>
    </font>
    <font>
      <sz val="18"/>
      <color theme="1"/>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000000"/>
      <name val="Calibri"/>
      <family val="2"/>
    </font>
    <font>
      <sz val="12"/>
      <color indexed="63"/>
      <name val="Times New Roman"/>
      <family val="1"/>
    </font>
    <font>
      <sz val="8"/>
      <color rgb="FF000000"/>
      <name val="Segoe UI"/>
      <family val="2"/>
    </font>
    <font>
      <b/>
      <sz val="16"/>
      <color theme="1"/>
      <name val="Times New Roman"/>
      <family val="1"/>
    </font>
    <font>
      <sz val="12"/>
      <color rgb="FF000000"/>
      <name val="Times New Roman"/>
      <family val="1"/>
    </font>
    <font>
      <i/>
      <sz val="12"/>
      <color theme="1"/>
      <name val="Times New Roman"/>
      <family val="1"/>
    </font>
    <font>
      <i/>
      <sz val="12"/>
      <name val="Times New Roman"/>
      <family val="1"/>
    </font>
    <font>
      <i/>
      <sz val="12"/>
      <color indexed="8"/>
      <name val="Times New Roman"/>
      <family val="1"/>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FFFFFF"/>
      </patternFill>
    </fill>
    <fill>
      <patternFill patternType="solid">
        <fgColor rgb="FFC6EFCE"/>
        <bgColor indexed="64"/>
      </patternFill>
    </fill>
    <fill>
      <patternFill patternType="solid">
        <fgColor rgb="FFFFC7CE"/>
        <bgColor indexed="64"/>
      </patternFill>
    </fill>
    <fill>
      <patternFill patternType="solid">
        <fgColor theme="6" tint="0.59996337778862885"/>
        <bgColor indexed="64"/>
      </patternFill>
    </fill>
    <fill>
      <patternFill patternType="solid">
        <fgColor rgb="FFFAFAFA"/>
        <bgColor indexed="64"/>
      </patternFill>
    </fill>
  </fills>
  <borders count="6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bottom/>
      <diagonal/>
    </border>
    <border>
      <left style="thin">
        <color auto="1"/>
      </left>
      <right style="thin">
        <color auto="1"/>
      </right>
      <top style="thin">
        <color auto="1"/>
      </top>
      <bottom style="medium">
        <color auto="1"/>
      </bottom>
      <diagonal/>
    </border>
    <border>
      <left/>
      <right style="medium">
        <color rgb="FF000000"/>
      </right>
      <top style="medium">
        <color indexed="64"/>
      </top>
      <bottom style="medium">
        <color indexed="64"/>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auto="1"/>
      </left>
      <right style="thin">
        <color auto="1"/>
      </right>
      <top style="thin">
        <color auto="1"/>
      </top>
      <bottom/>
      <diagonal/>
    </border>
    <border>
      <left style="thin">
        <color auto="1"/>
      </left>
      <right/>
      <top style="thin">
        <color auto="1"/>
      </top>
      <bottom style="medium">
        <color indexed="64"/>
      </bottom>
      <diagonal/>
    </border>
    <border>
      <left/>
      <right style="thin">
        <color indexed="64"/>
      </right>
      <top style="thin">
        <color indexed="64"/>
      </top>
      <bottom style="medium">
        <color indexed="64"/>
      </bottom>
      <diagonal/>
    </border>
  </borders>
  <cellStyleXfs count="16">
    <xf numFmtId="0" fontId="0" fillId="0" borderId="0"/>
    <xf numFmtId="0" fontId="23" fillId="0" borderId="0" applyNumberFormat="0" applyFill="0" applyBorder="0" applyAlignment="0" applyProtection="0">
      <alignment vertical="top"/>
      <protection locked="0"/>
    </xf>
    <xf numFmtId="0" fontId="35" fillId="6" borderId="0" applyNumberFormat="0" applyBorder="0" applyAlignment="0" applyProtection="0"/>
    <xf numFmtId="0" fontId="36" fillId="7" borderId="0" applyNumberFormat="0" applyBorder="0" applyAlignment="0" applyProtection="0"/>
    <xf numFmtId="0" fontId="37" fillId="8" borderId="0" applyNumberFormat="0" applyBorder="0" applyAlignment="0" applyProtection="0"/>
    <xf numFmtId="43" fontId="39" fillId="0" borderId="0" applyFont="0" applyFill="0" applyBorder="0" applyAlignment="0" applyProtection="0"/>
    <xf numFmtId="43" fontId="41" fillId="0" borderId="0" applyFont="0" applyFill="0" applyBorder="0" applyAlignment="0" applyProtection="0"/>
    <xf numFmtId="9" fontId="39" fillId="0" borderId="0" applyFont="0" applyFill="0" applyBorder="0" applyAlignment="0" applyProtection="0"/>
    <xf numFmtId="0" fontId="64" fillId="0" borderId="0"/>
    <xf numFmtId="0" fontId="35" fillId="14" borderId="0" applyNumberFormat="0" applyBorder="0" applyAlignment="0" applyProtection="0"/>
    <xf numFmtId="0" fontId="36" fillId="15" borderId="0" applyNumberFormat="0" applyBorder="0" applyAlignment="0" applyProtection="0"/>
    <xf numFmtId="0" fontId="37" fillId="9" borderId="0" applyNumberFormat="0" applyBorder="0" applyAlignment="0" applyProtection="0"/>
    <xf numFmtId="0" fontId="39" fillId="0" borderId="0"/>
    <xf numFmtId="0" fontId="39" fillId="0" borderId="0"/>
    <xf numFmtId="0" fontId="39" fillId="0" borderId="0"/>
    <xf numFmtId="0" fontId="37" fillId="8" borderId="0" applyNumberFormat="0" applyBorder="0" applyAlignment="0" applyProtection="0"/>
  </cellStyleXfs>
  <cellXfs count="760">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horizontal="center" vertical="top" wrapText="1"/>
    </xf>
    <xf numFmtId="0" fontId="27" fillId="4" borderId="15" xfId="0" applyFont="1" applyFill="1" applyBorder="1" applyAlignment="1">
      <alignment horizontal="center" vertical="center" wrapText="1"/>
    </xf>
    <xf numFmtId="0" fontId="16" fillId="3" borderId="12" xfId="0" applyFont="1" applyFill="1" applyBorder="1" applyAlignment="1">
      <alignment horizontal="left" vertical="top" wrapText="1"/>
    </xf>
    <xf numFmtId="0" fontId="26" fillId="3" borderId="16" xfId="0" applyFont="1" applyFill="1" applyBorder="1" applyAlignment="1">
      <alignment vertical="top" wrapText="1"/>
    </xf>
    <xf numFmtId="0" fontId="1" fillId="3" borderId="17" xfId="0" applyFont="1" applyFill="1" applyBorder="1"/>
    <xf numFmtId="0" fontId="1" fillId="3" borderId="18" xfId="0" applyFont="1" applyFill="1" applyBorder="1" applyAlignment="1">
      <alignment horizontal="left" vertical="center"/>
    </xf>
    <xf numFmtId="0" fontId="1" fillId="3" borderId="18" xfId="0" applyFont="1" applyFill="1" applyBorder="1"/>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0" xfId="0" applyFont="1" applyFill="1" applyBorder="1" applyAlignment="1">
      <alignment horizontal="left" vertical="center"/>
    </xf>
    <xf numFmtId="0" fontId="1" fillId="3" borderId="21"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2" xfId="0" applyFont="1" applyFill="1" applyBorder="1"/>
    <xf numFmtId="0" fontId="1" fillId="3" borderId="23" xfId="0" applyFont="1" applyFill="1" applyBorder="1" applyAlignment="1">
      <alignment horizontal="left" vertical="center" wrapText="1"/>
    </xf>
    <xf numFmtId="0" fontId="1" fillId="3" borderId="23" xfId="0" applyFont="1" applyFill="1" applyBorder="1" applyAlignment="1">
      <alignment vertical="top" wrapText="1"/>
    </xf>
    <xf numFmtId="0" fontId="1" fillId="3" borderId="24" xfId="0" applyFont="1" applyFill="1" applyBorder="1"/>
    <xf numFmtId="0" fontId="14" fillId="3" borderId="21" xfId="0" applyFont="1" applyFill="1" applyBorder="1" applyAlignment="1">
      <alignment vertical="top" wrapText="1"/>
    </xf>
    <xf numFmtId="0" fontId="14" fillId="3" borderId="20"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2" xfId="0" applyFont="1" applyFill="1" applyBorder="1" applyAlignment="1">
      <alignment vertical="top" wrapText="1"/>
    </xf>
    <xf numFmtId="0" fontId="7" fillId="3" borderId="23" xfId="0" applyFont="1" applyFill="1" applyBorder="1" applyAlignment="1">
      <alignment vertical="top" wrapText="1"/>
    </xf>
    <xf numFmtId="0" fontId="7" fillId="3" borderId="24" xfId="0" applyFont="1" applyFill="1" applyBorder="1" applyAlignment="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0" xfId="0" applyFont="1" applyFill="1" applyBorder="1" applyAlignment="1">
      <alignment horizontal="left" vertical="center"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23" xfId="0" applyFont="1" applyFill="1" applyBorder="1" applyAlignment="1">
      <alignment vertical="top" wrapText="1"/>
    </xf>
    <xf numFmtId="0" fontId="24" fillId="3" borderId="0" xfId="0" applyFont="1" applyFill="1"/>
    <xf numFmtId="0" fontId="24" fillId="3" borderId="21" xfId="0" applyFont="1" applyFill="1" applyBorder="1"/>
    <xf numFmtId="0" fontId="6" fillId="3" borderId="21" xfId="0" applyFont="1" applyFill="1" applyBorder="1"/>
    <xf numFmtId="0" fontId="2" fillId="3" borderId="0" xfId="0" applyFont="1" applyFill="1"/>
    <xf numFmtId="0" fontId="1" fillId="3" borderId="0" xfId="0" applyFont="1" applyFill="1" applyAlignment="1">
      <alignment horizontal="right"/>
    </xf>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13" fillId="3" borderId="21" xfId="0" applyFont="1" applyFill="1" applyBorder="1"/>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1"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xf numFmtId="0" fontId="0" fillId="3" borderId="23" xfId="0" applyFill="1" applyBorder="1"/>
    <xf numFmtId="0" fontId="1" fillId="3" borderId="0" xfId="0" applyFont="1" applyFill="1" applyAlignment="1">
      <alignment horizontal="right" vertical="center"/>
    </xf>
    <xf numFmtId="0" fontId="24" fillId="3" borderId="17" xfId="0" applyFont="1" applyFill="1" applyBorder="1"/>
    <xf numFmtId="0" fontId="24" fillId="3" borderId="20" xfId="0" applyFont="1" applyFill="1" applyBorder="1"/>
    <xf numFmtId="0" fontId="29" fillId="3" borderId="0" xfId="0" applyFont="1" applyFill="1"/>
    <xf numFmtId="0" fontId="30" fillId="3" borderId="0" xfId="0" applyFont="1" applyFill="1"/>
    <xf numFmtId="0" fontId="29" fillId="0" borderId="26" xfId="0" applyFont="1" applyBorder="1" applyAlignment="1">
      <alignment vertical="top" wrapText="1"/>
    </xf>
    <xf numFmtId="0" fontId="29" fillId="0" borderId="25" xfId="0" applyFont="1" applyBorder="1" applyAlignment="1">
      <alignment vertical="top" wrapText="1"/>
    </xf>
    <xf numFmtId="0" fontId="29" fillId="0" borderId="1" xfId="0" applyFont="1" applyBorder="1" applyAlignment="1">
      <alignment vertical="top" wrapText="1"/>
    </xf>
    <xf numFmtId="0" fontId="24" fillId="0" borderId="1" xfId="0" applyFont="1" applyBorder="1" applyAlignment="1">
      <alignment vertical="top" wrapText="1"/>
    </xf>
    <xf numFmtId="0" fontId="24" fillId="3" borderId="23" xfId="0" applyFont="1" applyFill="1" applyBorder="1"/>
    <xf numFmtId="0" fontId="31" fillId="0" borderId="29" xfId="0" applyFont="1" applyBorder="1" applyAlignment="1">
      <alignment horizontal="center" vertical="top" wrapText="1"/>
    </xf>
    <xf numFmtId="0" fontId="31" fillId="0" borderId="1" xfId="0" applyFont="1" applyBorder="1" applyAlignment="1">
      <alignment horizontal="center" vertical="top"/>
    </xf>
    <xf numFmtId="0" fontId="11" fillId="3" borderId="0" xfId="0" applyFont="1" applyFill="1" applyAlignment="1">
      <alignment horizontal="center" wrapText="1"/>
    </xf>
    <xf numFmtId="0" fontId="24" fillId="0" borderId="0" xfId="0" applyFont="1" applyAlignment="1">
      <alignment horizontal="right"/>
    </xf>
    <xf numFmtId="0" fontId="24" fillId="3" borderId="17" xfId="0" applyFont="1" applyFill="1" applyBorder="1" applyAlignment="1">
      <alignment horizontal="right"/>
    </xf>
    <xf numFmtId="0" fontId="24" fillId="3" borderId="18" xfId="0" applyFont="1" applyFill="1" applyBorder="1" applyAlignment="1">
      <alignment horizontal="right"/>
    </xf>
    <xf numFmtId="0" fontId="24" fillId="3" borderId="20" xfId="0" applyFont="1" applyFill="1" applyBorder="1" applyAlignment="1">
      <alignment horizontal="right"/>
    </xf>
    <xf numFmtId="0" fontId="1" fillId="3" borderId="20" xfId="0" applyFont="1" applyFill="1" applyBorder="1" applyAlignment="1">
      <alignment horizontal="right"/>
    </xf>
    <xf numFmtId="0" fontId="1" fillId="3" borderId="20" xfId="0" applyFont="1" applyFill="1" applyBorder="1" applyAlignment="1">
      <alignment horizontal="right" vertical="top" wrapText="1"/>
    </xf>
    <xf numFmtId="0" fontId="4" fillId="3" borderId="0" xfId="0" applyFont="1" applyFill="1"/>
    <xf numFmtId="0" fontId="1" fillId="3" borderId="0" xfId="0" applyFont="1" applyFill="1" applyAlignment="1">
      <alignment horizontal="left" vertical="top" wrapText="1"/>
    </xf>
    <xf numFmtId="0" fontId="24" fillId="3" borderId="22" xfId="0" applyFont="1" applyFill="1" applyBorder="1"/>
    <xf numFmtId="0" fontId="24" fillId="3" borderId="24" xfId="0" applyFont="1" applyFill="1" applyBorder="1"/>
    <xf numFmtId="0" fontId="4" fillId="3" borderId="0" xfId="0" applyFont="1" applyFill="1" applyAlignment="1">
      <alignment horizontal="center" vertical="center" wrapText="1"/>
    </xf>
    <xf numFmtId="0" fontId="0" fillId="0" borderId="0" xfId="0" applyAlignment="1">
      <alignment vertical="center" wrapText="1"/>
    </xf>
    <xf numFmtId="0" fontId="23" fillId="2" borderId="3" xfId="1" applyFill="1" applyBorder="1" applyAlignment="1" applyProtection="1">
      <protection locked="0"/>
    </xf>
    <xf numFmtId="0" fontId="1" fillId="3" borderId="1" xfId="0" applyFont="1" applyFill="1" applyBorder="1" applyAlignment="1">
      <alignment wrapText="1"/>
    </xf>
    <xf numFmtId="0" fontId="40" fillId="2" borderId="2" xfId="0" applyFont="1" applyFill="1" applyBorder="1" applyAlignment="1" applyProtection="1">
      <alignment wrapText="1"/>
      <protection locked="0"/>
    </xf>
    <xf numFmtId="0" fontId="23" fillId="0" borderId="25" xfId="1" applyBorder="1" applyAlignment="1" applyProtection="1"/>
    <xf numFmtId="0" fontId="0" fillId="0" borderId="0" xfId="0" applyAlignment="1">
      <alignment wrapText="1"/>
    </xf>
    <xf numFmtId="0" fontId="23" fillId="2" borderId="1" xfId="1" quotePrefix="1" applyFill="1" applyBorder="1" applyAlignment="1" applyProtection="1">
      <alignment vertical="top" wrapText="1"/>
      <protection locked="0"/>
    </xf>
    <xf numFmtId="0" fontId="15" fillId="2" borderId="14" xfId="0" applyFont="1" applyFill="1" applyBorder="1" applyAlignment="1">
      <alignment vertical="top" wrapText="1"/>
    </xf>
    <xf numFmtId="0" fontId="14" fillId="2" borderId="2" xfId="0" applyFont="1" applyFill="1" applyBorder="1" applyAlignment="1" applyProtection="1">
      <alignment wrapText="1"/>
      <protection locked="0"/>
    </xf>
    <xf numFmtId="3" fontId="2" fillId="0" borderId="0" xfId="0" applyNumberFormat="1" applyFont="1" applyAlignment="1">
      <alignment vertical="top" wrapText="1"/>
    </xf>
    <xf numFmtId="3" fontId="24" fillId="0" borderId="0" xfId="0" applyNumberFormat="1" applyFont="1"/>
    <xf numFmtId="0" fontId="2" fillId="2" borderId="10" xfId="0" applyFont="1" applyFill="1" applyBorder="1" applyAlignment="1">
      <alignment horizontal="center" vertical="center" wrapText="1"/>
    </xf>
    <xf numFmtId="0" fontId="1" fillId="2" borderId="10" xfId="0" applyFont="1" applyFill="1" applyBorder="1" applyAlignment="1">
      <alignment vertical="top" wrapText="1"/>
    </xf>
    <xf numFmtId="0" fontId="2" fillId="2" borderId="10" xfId="0" applyFont="1" applyFill="1" applyBorder="1" applyAlignment="1">
      <alignment horizontal="right" vertical="center" wrapText="1"/>
    </xf>
    <xf numFmtId="3" fontId="2" fillId="2" borderId="10" xfId="0" applyNumberFormat="1" applyFont="1" applyFill="1" applyBorder="1" applyAlignment="1">
      <alignment vertical="top" wrapText="1"/>
    </xf>
    <xf numFmtId="166" fontId="2" fillId="2" borderId="10" xfId="0" applyNumberFormat="1" applyFont="1" applyFill="1" applyBorder="1" applyAlignment="1">
      <alignment vertical="top" wrapText="1"/>
    </xf>
    <xf numFmtId="0" fontId="22" fillId="2" borderId="1" xfId="0" applyFont="1" applyFill="1" applyBorder="1" applyAlignment="1">
      <alignment horizontal="center"/>
    </xf>
    <xf numFmtId="0" fontId="19" fillId="2" borderId="1" xfId="0" applyFont="1" applyFill="1" applyBorder="1" applyAlignment="1" applyProtection="1">
      <alignment horizontal="left" vertical="top" wrapText="1"/>
      <protection locked="0"/>
    </xf>
    <xf numFmtId="1" fontId="19" fillId="2" borderId="2" xfId="0" applyNumberFormat="1" applyFont="1" applyFill="1" applyBorder="1" applyAlignment="1" applyProtection="1">
      <alignment horizontal="left"/>
      <protection locked="0"/>
    </xf>
    <xf numFmtId="1" fontId="19" fillId="2" borderId="3" xfId="0" applyNumberFormat="1" applyFont="1" applyFill="1" applyBorder="1" applyAlignment="1" applyProtection="1">
      <alignment horizontal="left"/>
      <protection locked="0"/>
    </xf>
    <xf numFmtId="1" fontId="19" fillId="2" borderId="31" xfId="0" applyNumberFormat="1" applyFont="1" applyFill="1" applyBorder="1" applyAlignment="1" applyProtection="1">
      <alignment horizontal="left"/>
      <protection locked="0"/>
    </xf>
    <xf numFmtId="1" fontId="19" fillId="2" borderId="1" xfId="0" applyNumberFormat="1" applyFont="1" applyFill="1" applyBorder="1" applyAlignment="1" applyProtection="1">
      <alignment horizontal="left" vertical="top" wrapText="1"/>
      <protection locked="0"/>
    </xf>
    <xf numFmtId="0" fontId="19" fillId="3" borderId="20" xfId="0" applyFont="1" applyFill="1" applyBorder="1" applyAlignment="1">
      <alignment horizontal="right"/>
    </xf>
    <xf numFmtId="0" fontId="19" fillId="2" borderId="1" xfId="0" applyFont="1" applyFill="1" applyBorder="1" applyAlignment="1" applyProtection="1">
      <alignment vertical="top" wrapText="1"/>
      <protection locked="0"/>
    </xf>
    <xf numFmtId="0" fontId="0" fillId="0" borderId="0" xfId="0" applyAlignment="1">
      <alignment horizontal="left" vertical="top"/>
    </xf>
    <xf numFmtId="0" fontId="43" fillId="2" borderId="1" xfId="0" applyFont="1" applyFill="1" applyBorder="1" applyAlignment="1">
      <alignment horizontal="left" vertical="top" wrapText="1"/>
    </xf>
    <xf numFmtId="0" fontId="42" fillId="2" borderId="1" xfId="0" applyFont="1" applyFill="1" applyBorder="1" applyAlignment="1">
      <alignment horizontal="center" vertical="center"/>
    </xf>
    <xf numFmtId="0" fontId="1" fillId="5" borderId="0" xfId="0" applyFont="1" applyFill="1" applyAlignment="1">
      <alignment horizontal="right" vertical="center"/>
    </xf>
    <xf numFmtId="0" fontId="0" fillId="3" borderId="0" xfId="0" applyFill="1" applyAlignment="1">
      <alignment horizontal="left" vertical="center"/>
    </xf>
    <xf numFmtId="0" fontId="31" fillId="0" borderId="1" xfId="0" applyFont="1" applyBorder="1" applyAlignment="1">
      <alignment horizontal="center" vertical="top" wrapText="1"/>
    </xf>
    <xf numFmtId="0" fontId="37" fillId="8" borderId="0" xfId="4" applyProtection="1"/>
    <xf numFmtId="0" fontId="35" fillId="6" borderId="0" xfId="2" applyProtection="1"/>
    <xf numFmtId="0" fontId="36" fillId="7" borderId="0" xfId="3" applyProtection="1"/>
    <xf numFmtId="0" fontId="25" fillId="0" borderId="5" xfId="0" applyFont="1" applyBorder="1" applyAlignment="1">
      <alignment vertical="top" wrapText="1"/>
    </xf>
    <xf numFmtId="165" fontId="2" fillId="0" borderId="0" xfId="0" applyNumberFormat="1" applyFont="1" applyAlignment="1">
      <alignment vertical="top" wrapText="1"/>
    </xf>
    <xf numFmtId="9" fontId="2" fillId="0" borderId="0" xfId="7" applyFont="1" applyAlignment="1">
      <alignment vertical="top" wrapText="1"/>
    </xf>
    <xf numFmtId="3" fontId="1" fillId="3" borderId="0" xfId="0" applyNumberFormat="1" applyFont="1" applyFill="1" applyAlignment="1">
      <alignment vertical="top" wrapText="1"/>
    </xf>
    <xf numFmtId="0" fontId="32" fillId="3" borderId="0" xfId="0" applyFont="1" applyFill="1" applyAlignment="1">
      <alignment horizontal="left" vertical="top" wrapText="1"/>
    </xf>
    <xf numFmtId="0" fontId="44" fillId="3" borderId="20" xfId="0" applyFont="1" applyFill="1" applyBorder="1" applyAlignment="1">
      <alignment horizontal="right"/>
    </xf>
    <xf numFmtId="0" fontId="44" fillId="2" borderId="2" xfId="0" applyFont="1" applyFill="1" applyBorder="1" applyProtection="1">
      <protection locked="0"/>
    </xf>
    <xf numFmtId="0" fontId="47" fillId="2" borderId="3" xfId="1" applyFont="1" applyFill="1" applyBorder="1" applyAlignment="1" applyProtection="1">
      <protection locked="0"/>
    </xf>
    <xf numFmtId="164" fontId="44" fillId="2" borderId="4" xfId="0" applyNumberFormat="1" applyFont="1" applyFill="1" applyBorder="1" applyAlignment="1" applyProtection="1">
      <alignment horizontal="left"/>
      <protection locked="0"/>
    </xf>
    <xf numFmtId="0" fontId="44" fillId="2" borderId="2" xfId="0" applyFont="1" applyFill="1" applyBorder="1" applyAlignment="1" applyProtection="1">
      <alignment wrapText="1"/>
      <protection locked="0"/>
    </xf>
    <xf numFmtId="0" fontId="48" fillId="2" borderId="2" xfId="0" applyFont="1" applyFill="1" applyBorder="1" applyProtection="1">
      <protection locked="0"/>
    </xf>
    <xf numFmtId="0" fontId="48" fillId="2" borderId="3" xfId="0" applyFont="1" applyFill="1" applyBorder="1" applyProtection="1">
      <protection locked="0"/>
    </xf>
    <xf numFmtId="0" fontId="48" fillId="13" borderId="61" xfId="0" applyFont="1" applyFill="1" applyBorder="1"/>
    <xf numFmtId="0" fontId="47" fillId="13" borderId="62" xfId="1" applyFont="1" applyFill="1" applyBorder="1" applyAlignment="1" applyProtection="1"/>
    <xf numFmtId="0" fontId="44" fillId="3" borderId="0" xfId="0" applyFont="1" applyFill="1" applyAlignment="1">
      <alignment horizontal="right"/>
    </xf>
    <xf numFmtId="0" fontId="44" fillId="3" borderId="0" xfId="0" applyFont="1" applyFill="1"/>
    <xf numFmtId="0" fontId="46" fillId="3" borderId="0" xfId="0" applyFont="1" applyFill="1" applyAlignment="1">
      <alignment horizontal="right"/>
    </xf>
    <xf numFmtId="0" fontId="24" fillId="3" borderId="0" xfId="0" applyFont="1" applyFill="1" applyAlignment="1">
      <alignment horizontal="right"/>
    </xf>
    <xf numFmtId="0" fontId="32" fillId="3" borderId="0" xfId="0" applyFont="1" applyFill="1" applyAlignment="1">
      <alignment horizontal="right"/>
    </xf>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4" fillId="3" borderId="0" xfId="0" applyFont="1" applyFill="1" applyAlignment="1">
      <alignment horizontal="right"/>
    </xf>
    <xf numFmtId="0" fontId="20" fillId="3" borderId="0" xfId="0" applyFont="1" applyFill="1" applyAlignment="1">
      <alignment horizontal="right"/>
    </xf>
    <xf numFmtId="0" fontId="1" fillId="3" borderId="0" xfId="0" applyFont="1" applyFill="1" applyAlignment="1">
      <alignment horizontal="center"/>
    </xf>
    <xf numFmtId="0" fontId="5" fillId="3" borderId="0" xfId="0" applyFont="1" applyFill="1" applyAlignment="1">
      <alignment horizontal="right"/>
    </xf>
    <xf numFmtId="0" fontId="45" fillId="3" borderId="20" xfId="0" applyFont="1" applyFill="1" applyBorder="1" applyAlignment="1">
      <alignment horizontal="right"/>
    </xf>
    <xf numFmtId="0" fontId="48" fillId="3" borderId="0" xfId="0" applyFont="1" applyFill="1"/>
    <xf numFmtId="0" fontId="24" fillId="3" borderId="22" xfId="0" applyFont="1" applyFill="1" applyBorder="1" applyAlignment="1">
      <alignment horizontal="right"/>
    </xf>
    <xf numFmtId="0" fontId="24" fillId="3" borderId="23" xfId="0" applyFont="1" applyFill="1" applyBorder="1" applyAlignment="1">
      <alignment horizontal="right"/>
    </xf>
    <xf numFmtId="0" fontId="2" fillId="3" borderId="0" xfId="0" applyFont="1" applyFill="1" applyAlignment="1">
      <alignment vertical="center" wrapText="1"/>
    </xf>
    <xf numFmtId="0" fontId="2" fillId="2" borderId="7"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8" xfId="0" applyFont="1" applyFill="1" applyBorder="1" applyAlignment="1">
      <alignment horizontal="center" vertical="center" wrapText="1"/>
    </xf>
    <xf numFmtId="3" fontId="24" fillId="0" borderId="36" xfId="0" applyNumberFormat="1" applyFont="1" applyBorder="1" applyAlignment="1">
      <alignment horizontal="right" vertical="center"/>
    </xf>
    <xf numFmtId="3" fontId="24" fillId="0" borderId="10" xfId="0" applyNumberFormat="1" applyFont="1" applyBorder="1" applyAlignment="1">
      <alignment horizontal="right" vertical="center"/>
    </xf>
    <xf numFmtId="3" fontId="32" fillId="0" borderId="59" xfId="0" applyNumberFormat="1" applyFont="1" applyBorder="1" applyAlignment="1">
      <alignment horizontal="right" vertical="center"/>
    </xf>
    <xf numFmtId="0" fontId="24" fillId="0" borderId="5" xfId="0" applyFont="1" applyBorder="1" applyAlignment="1">
      <alignment horizontal="justify" vertical="center" wrapText="1"/>
    </xf>
    <xf numFmtId="0" fontId="24" fillId="0" borderId="5" xfId="0" applyFont="1" applyBorder="1" applyAlignment="1">
      <alignment vertical="center" wrapText="1"/>
    </xf>
    <xf numFmtId="0" fontId="49" fillId="0" borderId="11" xfId="0" applyFont="1" applyBorder="1" applyAlignment="1">
      <alignment vertical="top" wrapText="1"/>
    </xf>
    <xf numFmtId="3" fontId="24" fillId="0" borderId="6" xfId="0" applyNumberFormat="1" applyFont="1" applyBorder="1" applyAlignment="1">
      <alignment horizontal="right" vertical="center"/>
    </xf>
    <xf numFmtId="168" fontId="1" fillId="2" borderId="51" xfId="0" applyNumberFormat="1" applyFont="1" applyFill="1" applyBorder="1" applyAlignment="1">
      <alignment horizontal="center" vertical="center" wrapText="1"/>
    </xf>
    <xf numFmtId="3" fontId="1" fillId="2" borderId="10" xfId="0" applyNumberFormat="1" applyFont="1" applyFill="1" applyBorder="1" applyAlignment="1">
      <alignment horizontal="right" vertical="top" wrapText="1"/>
    </xf>
    <xf numFmtId="0" fontId="50" fillId="0" borderId="0" xfId="0" applyFont="1" applyAlignment="1">
      <alignment horizontal="left" vertical="top"/>
    </xf>
    <xf numFmtId="0" fontId="51" fillId="3" borderId="18" xfId="0" applyFont="1" applyFill="1" applyBorder="1" applyAlignment="1">
      <alignment horizontal="left" vertical="top"/>
    </xf>
    <xf numFmtId="0" fontId="51" fillId="3" borderId="19" xfId="0" applyFont="1" applyFill="1" applyBorder="1" applyAlignment="1">
      <alignment horizontal="left" vertical="top"/>
    </xf>
    <xf numFmtId="0" fontId="52" fillId="3" borderId="21" xfId="0" applyFont="1" applyFill="1" applyBorder="1" applyAlignment="1">
      <alignment horizontal="left" vertical="top"/>
    </xf>
    <xf numFmtId="0" fontId="51" fillId="3" borderId="21" xfId="0" applyFont="1" applyFill="1" applyBorder="1" applyAlignment="1">
      <alignment horizontal="left" vertical="top"/>
    </xf>
    <xf numFmtId="0" fontId="54" fillId="3" borderId="17" xfId="0" applyFont="1" applyFill="1" applyBorder="1" applyAlignment="1">
      <alignment vertical="center"/>
    </xf>
    <xf numFmtId="0" fontId="54" fillId="3" borderId="20" xfId="0" applyFont="1" applyFill="1" applyBorder="1" applyAlignment="1">
      <alignment vertical="center"/>
    </xf>
    <xf numFmtId="0" fontId="0" fillId="3" borderId="21" xfId="0" applyFill="1" applyBorder="1"/>
    <xf numFmtId="0" fontId="54" fillId="3" borderId="0" xfId="0" applyFont="1" applyFill="1" applyAlignment="1">
      <alignment vertical="center"/>
    </xf>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0" fillId="10" borderId="1" xfId="0" applyFill="1" applyBorder="1"/>
    <xf numFmtId="0" fontId="0" fillId="9" borderId="1" xfId="0" applyFill="1" applyBorder="1" applyProtection="1">
      <protection locked="0"/>
    </xf>
    <xf numFmtId="0" fontId="0" fillId="0" borderId="16" xfId="0" applyBorder="1"/>
    <xf numFmtId="0" fontId="58" fillId="11" borderId="50" xfId="0" applyFont="1" applyFill="1" applyBorder="1" applyAlignment="1">
      <alignment horizontal="left" vertical="center" wrapText="1"/>
    </xf>
    <xf numFmtId="0" fontId="58" fillId="11" borderId="10" xfId="0" applyFont="1" applyFill="1" applyBorder="1" applyAlignment="1">
      <alignment horizontal="left" vertical="center" wrapText="1"/>
    </xf>
    <xf numFmtId="0" fontId="58" fillId="11" borderId="8" xfId="0" applyFont="1" applyFill="1" applyBorder="1" applyAlignment="1">
      <alignment horizontal="left" vertical="center" wrapText="1"/>
    </xf>
    <xf numFmtId="0" fontId="59" fillId="0" borderId="9" xfId="0" applyFont="1" applyBorder="1" applyAlignment="1">
      <alignment horizontal="left" vertical="center"/>
    </xf>
    <xf numFmtId="0" fontId="37" fillId="12" borderId="10" xfId="4" applyFill="1" applyBorder="1" applyAlignment="1" applyProtection="1">
      <alignment horizontal="center" vertical="center"/>
      <protection locked="0"/>
    </xf>
    <xf numFmtId="0" fontId="59" fillId="0" borderId="53" xfId="0" applyFont="1" applyBorder="1" applyAlignment="1">
      <alignment horizontal="left" vertical="center"/>
    </xf>
    <xf numFmtId="0" fontId="60" fillId="12" borderId="10" xfId="4" applyFont="1" applyFill="1" applyBorder="1" applyAlignment="1" applyProtection="1">
      <alignment horizontal="center" vertical="center"/>
      <protection locked="0"/>
    </xf>
    <xf numFmtId="0" fontId="60" fillId="12" borderId="6" xfId="4" applyFont="1" applyFill="1" applyBorder="1" applyAlignment="1" applyProtection="1">
      <alignment horizontal="center" vertical="center"/>
      <protection locked="0"/>
    </xf>
    <xf numFmtId="0" fontId="38" fillId="0" borderId="10" xfId="0" applyFont="1" applyBorder="1" applyAlignment="1">
      <alignment horizontal="left" vertical="center"/>
    </xf>
    <xf numFmtId="10" fontId="60" fillId="8" borderId="10" xfId="4" applyNumberFormat="1" applyFont="1" applyBorder="1" applyAlignment="1" applyProtection="1">
      <alignment horizontal="center" vertical="center"/>
      <protection locked="0"/>
    </xf>
    <xf numFmtId="0" fontId="38" fillId="0" borderId="50" xfId="0" applyFont="1" applyBorder="1" applyAlignment="1">
      <alignment horizontal="left" vertical="center"/>
    </xf>
    <xf numFmtId="10" fontId="60" fillId="12" borderId="10" xfId="4" applyNumberFormat="1" applyFont="1" applyFill="1" applyBorder="1" applyAlignment="1" applyProtection="1">
      <alignment horizontal="center" vertical="center"/>
      <protection locked="0"/>
    </xf>
    <xf numFmtId="10" fontId="60" fillId="12" borderId="6"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58" fillId="11" borderId="54" xfId="0" applyFont="1" applyFill="1" applyBorder="1" applyAlignment="1">
      <alignment horizontal="center" vertical="center" wrapText="1"/>
    </xf>
    <xf numFmtId="0" fontId="58" fillId="11" borderId="39" xfId="0" applyFont="1" applyFill="1" applyBorder="1" applyAlignment="1">
      <alignment horizontal="center" vertical="center" wrapText="1"/>
    </xf>
    <xf numFmtId="0" fontId="59" fillId="0" borderId="10" xfId="0" applyFont="1" applyBorder="1" applyAlignment="1">
      <alignment vertical="center" wrapText="1"/>
    </xf>
    <xf numFmtId="0" fontId="37" fillId="8" borderId="10" xfId="4" applyBorder="1" applyAlignment="1" applyProtection="1">
      <alignment wrapText="1"/>
      <protection locked="0"/>
    </xf>
    <xf numFmtId="0" fontId="37" fillId="8" borderId="36" xfId="4" applyBorder="1" applyAlignment="1" applyProtection="1">
      <alignment horizontal="center" wrapText="1"/>
      <protection locked="0"/>
    </xf>
    <xf numFmtId="0" fontId="37" fillId="8" borderId="33" xfId="4" applyBorder="1" applyAlignment="1" applyProtection="1">
      <alignment horizontal="center" wrapText="1"/>
      <protection locked="0"/>
    </xf>
    <xf numFmtId="0" fontId="61" fillId="2" borderId="10" xfId="0" applyFont="1" applyFill="1" applyBorder="1" applyAlignment="1">
      <alignment vertical="center" wrapText="1"/>
    </xf>
    <xf numFmtId="0" fontId="37" fillId="8" borderId="54" xfId="4" applyBorder="1" applyAlignment="1" applyProtection="1">
      <alignment horizontal="center" wrapText="1"/>
      <protection locked="0"/>
    </xf>
    <xf numFmtId="0" fontId="37" fillId="8" borderId="39" xfId="4" applyBorder="1" applyAlignment="1" applyProtection="1">
      <alignment horizontal="center" wrapText="1"/>
      <protection locked="0"/>
    </xf>
    <xf numFmtId="0" fontId="58" fillId="11" borderId="47" xfId="0" applyFont="1" applyFill="1" applyBorder="1" applyAlignment="1">
      <alignment horizontal="center" vertical="center" wrapText="1"/>
    </xf>
    <xf numFmtId="0" fontId="58" fillId="11" borderId="10"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62" fillId="8" borderId="10" xfId="4" applyFont="1" applyBorder="1" applyAlignment="1" applyProtection="1">
      <alignment horizontal="center" vertical="center"/>
      <protection locked="0"/>
    </xf>
    <xf numFmtId="0" fontId="62" fillId="8" borderId="6" xfId="4" applyFont="1" applyBorder="1" applyAlignment="1" applyProtection="1">
      <alignment horizontal="center" vertical="center"/>
      <protection locked="0"/>
    </xf>
    <xf numFmtId="0" fontId="62" fillId="12" borderId="10" xfId="4" applyFont="1" applyFill="1" applyBorder="1" applyAlignment="1" applyProtection="1">
      <alignment horizontal="center" vertical="center"/>
      <protection locked="0"/>
    </xf>
    <xf numFmtId="0" fontId="62" fillId="12" borderId="47" xfId="4" applyFont="1" applyFill="1" applyBorder="1" applyAlignment="1" applyProtection="1">
      <alignment vertical="center" wrapText="1"/>
      <protection locked="0"/>
    </xf>
    <xf numFmtId="0" fontId="62" fillId="12" borderId="6" xfId="4" applyFont="1" applyFill="1" applyBorder="1" applyAlignment="1" applyProtection="1">
      <alignment horizontal="center" vertical="center"/>
      <protection locked="0"/>
    </xf>
    <xf numFmtId="0" fontId="62" fillId="8" borderId="47" xfId="4" applyFont="1" applyBorder="1" applyAlignment="1" applyProtection="1">
      <alignment vertical="center" wrapText="1"/>
      <protection locked="0"/>
    </xf>
    <xf numFmtId="0" fontId="62" fillId="8" borderId="6" xfId="4" applyFont="1" applyBorder="1" applyAlignment="1" applyProtection="1">
      <alignment vertical="center"/>
      <protection locked="0"/>
    </xf>
    <xf numFmtId="0" fontId="62" fillId="12" borderId="6" xfId="4" applyFont="1" applyFill="1" applyBorder="1" applyAlignment="1" applyProtection="1">
      <alignment vertical="center"/>
      <protection locked="0"/>
    </xf>
    <xf numFmtId="0" fontId="62" fillId="8" borderId="33" xfId="4" applyFont="1" applyBorder="1" applyAlignment="1" applyProtection="1">
      <alignment vertical="center"/>
      <protection locked="0"/>
    </xf>
    <xf numFmtId="0" fontId="62" fillId="12" borderId="33" xfId="4" applyFont="1" applyFill="1" applyBorder="1" applyAlignment="1" applyProtection="1">
      <alignment vertical="center"/>
      <protection locked="0"/>
    </xf>
    <xf numFmtId="0" fontId="58" fillId="11" borderId="37" xfId="0" applyFont="1" applyFill="1" applyBorder="1" applyAlignment="1">
      <alignment horizontal="center" vertical="center"/>
    </xf>
    <xf numFmtId="0" fontId="58" fillId="11" borderId="54" xfId="0" applyFont="1" applyFill="1" applyBorder="1" applyAlignment="1">
      <alignment horizontal="center" vertical="center"/>
    </xf>
    <xf numFmtId="0" fontId="58" fillId="11" borderId="8" xfId="0" applyFont="1" applyFill="1" applyBorder="1" applyAlignment="1">
      <alignment horizontal="center" vertical="center"/>
    </xf>
    <xf numFmtId="10" fontId="37" fillId="8" borderId="10" xfId="4" applyNumberFormat="1" applyBorder="1" applyAlignment="1" applyProtection="1">
      <alignment wrapText="1"/>
      <protection locked="0"/>
    </xf>
    <xf numFmtId="0" fontId="58" fillId="11" borderId="50" xfId="0" applyFont="1" applyFill="1" applyBorder="1" applyAlignment="1">
      <alignment horizontal="center" vertical="center" wrapText="1"/>
    </xf>
    <xf numFmtId="0" fontId="58" fillId="11" borderId="28" xfId="0" applyFont="1" applyFill="1" applyBorder="1" applyAlignment="1">
      <alignment horizontal="center" vertical="center" wrapText="1"/>
    </xf>
    <xf numFmtId="0" fontId="58" fillId="11" borderId="48" xfId="0" applyFont="1" applyFill="1" applyBorder="1" applyAlignment="1">
      <alignment horizontal="center" vertical="center" wrapText="1"/>
    </xf>
    <xf numFmtId="0" fontId="62" fillId="8" borderId="28" xfId="4" applyFont="1" applyBorder="1" applyAlignment="1" applyProtection="1">
      <alignment horizontal="center" vertical="center" wrapText="1"/>
      <protection locked="0"/>
    </xf>
    <xf numFmtId="0" fontId="62" fillId="8" borderId="48" xfId="4" applyFont="1" applyBorder="1" applyAlignment="1" applyProtection="1">
      <alignment horizontal="center" vertical="center" wrapText="1"/>
      <protection locked="0"/>
    </xf>
    <xf numFmtId="0" fontId="58" fillId="11" borderId="36" xfId="0" applyFont="1" applyFill="1" applyBorder="1" applyAlignment="1">
      <alignment horizontal="center" vertical="center" wrapText="1"/>
    </xf>
    <xf numFmtId="0" fontId="37" fillId="8" borderId="10" xfId="4" applyBorder="1" applyProtection="1">
      <protection locked="0"/>
    </xf>
    <xf numFmtId="0" fontId="62" fillId="8" borderId="28" xfId="4" applyFont="1" applyBorder="1" applyAlignment="1" applyProtection="1">
      <alignment vertical="center" wrapText="1"/>
      <protection locked="0"/>
    </xf>
    <xf numFmtId="0" fontId="62" fillId="8" borderId="48" xfId="4" applyFont="1" applyBorder="1" applyAlignment="1" applyProtection="1">
      <alignment horizontal="center" vertical="center"/>
      <protection locked="0"/>
    </xf>
    <xf numFmtId="0" fontId="37" fillId="12" borderId="10" xfId="4" applyFill="1" applyBorder="1" applyProtection="1">
      <protection locked="0"/>
    </xf>
    <xf numFmtId="0" fontId="62" fillId="12" borderId="28" xfId="4" applyFont="1" applyFill="1" applyBorder="1" applyAlignment="1" applyProtection="1">
      <alignment vertical="center" wrapText="1"/>
      <protection locked="0"/>
    </xf>
    <xf numFmtId="0" fontId="62" fillId="12" borderId="48" xfId="4" applyFont="1" applyFill="1" applyBorder="1" applyAlignment="1" applyProtection="1">
      <alignment horizontal="center" vertical="center"/>
      <protection locked="0"/>
    </xf>
    <xf numFmtId="0" fontId="0" fillId="0" borderId="0" xfId="0" applyAlignment="1">
      <alignment horizontal="left" wrapText="1"/>
    </xf>
    <xf numFmtId="0" fontId="37" fillId="12" borderId="28" xfId="4" applyFill="1" applyBorder="1" applyAlignment="1" applyProtection="1">
      <alignment horizontal="center" vertical="center" wrapText="1"/>
      <protection locked="0"/>
    </xf>
    <xf numFmtId="0" fontId="37" fillId="12" borderId="50" xfId="4" applyFill="1" applyBorder="1" applyAlignment="1" applyProtection="1">
      <alignment horizontal="center" vertical="center" wrapText="1"/>
      <protection locked="0"/>
    </xf>
    <xf numFmtId="0" fontId="58" fillId="11" borderId="5" xfId="0" applyFont="1" applyFill="1" applyBorder="1" applyAlignment="1">
      <alignment horizontal="center" vertical="center" wrapText="1"/>
    </xf>
    <xf numFmtId="0" fontId="37" fillId="8" borderId="10" xfId="4" applyNumberFormat="1" applyBorder="1" applyAlignment="1" applyProtection="1">
      <alignment horizontal="center" vertical="center"/>
      <protection locked="0"/>
    </xf>
    <xf numFmtId="10" fontId="37" fillId="8" borderId="10" xfId="4" applyNumberFormat="1" applyBorder="1" applyAlignment="1" applyProtection="1">
      <alignment horizontal="center" vertical="center"/>
      <protection locked="0"/>
    </xf>
    <xf numFmtId="0" fontId="37" fillId="12" borderId="48" xfId="4" applyFill="1" applyBorder="1" applyAlignment="1" applyProtection="1">
      <alignment horizontal="center" vertical="center"/>
      <protection locked="0"/>
    </xf>
    <xf numFmtId="10" fontId="37" fillId="12" borderId="10" xfId="4" applyNumberFormat="1" applyFill="1" applyBorder="1" applyAlignment="1" applyProtection="1">
      <alignment horizontal="center" vertical="center"/>
      <protection locked="0"/>
    </xf>
    <xf numFmtId="0" fontId="58" fillId="11" borderId="27" xfId="0" applyFont="1" applyFill="1" applyBorder="1" applyAlignment="1">
      <alignment horizontal="center" vertical="center"/>
    </xf>
    <xf numFmtId="0" fontId="37" fillId="8" borderId="10" xfId="4" applyBorder="1" applyAlignment="1" applyProtection="1">
      <alignment vertical="center" wrapText="1"/>
      <protection locked="0"/>
    </xf>
    <xf numFmtId="0" fontId="37" fillId="8" borderId="47" xfId="4" applyBorder="1" applyAlignment="1" applyProtection="1">
      <alignment vertical="center" wrapText="1"/>
      <protection locked="0"/>
    </xf>
    <xf numFmtId="0" fontId="37" fillId="12" borderId="10" xfId="4" applyFill="1" applyBorder="1" applyAlignment="1" applyProtection="1">
      <alignment vertical="center" wrapText="1"/>
      <protection locked="0"/>
    </xf>
    <xf numFmtId="0" fontId="37" fillId="12" borderId="47" xfId="4" applyFill="1" applyBorder="1" applyAlignment="1" applyProtection="1">
      <alignment vertical="center" wrapText="1"/>
      <protection locked="0"/>
    </xf>
    <xf numFmtId="0" fontId="37" fillId="8" borderId="50" xfId="4" applyBorder="1" applyAlignment="1" applyProtection="1">
      <alignment horizontal="center" vertical="center"/>
      <protection locked="0"/>
    </xf>
    <xf numFmtId="0" fontId="37" fillId="8" borderId="6" xfId="4" applyBorder="1" applyAlignment="1" applyProtection="1">
      <alignment horizontal="center" vertical="center"/>
      <protection locked="0"/>
    </xf>
    <xf numFmtId="0" fontId="37" fillId="12" borderId="50" xfId="4" applyFill="1" applyBorder="1" applyAlignment="1" applyProtection="1">
      <alignment horizontal="center" vertical="center"/>
      <protection locked="0"/>
    </xf>
    <xf numFmtId="0" fontId="37" fillId="12" borderId="6" xfId="4" applyFill="1" applyBorder="1" applyAlignment="1" applyProtection="1">
      <alignment horizontal="center" vertical="center"/>
      <protection locked="0"/>
    </xf>
    <xf numFmtId="0" fontId="0" fillId="0" borderId="0" xfId="0" applyAlignment="1">
      <alignment horizontal="left" vertical="center" wrapText="1"/>
    </xf>
    <xf numFmtId="0" fontId="58" fillId="11" borderId="39" xfId="0" applyFont="1" applyFill="1" applyBorder="1" applyAlignment="1">
      <alignment horizontal="center" vertical="center"/>
    </xf>
    <xf numFmtId="0" fontId="37" fillId="8" borderId="6" xfId="4" applyBorder="1" applyAlignment="1" applyProtection="1">
      <alignment vertical="center" wrapText="1"/>
      <protection locked="0"/>
    </xf>
    <xf numFmtId="0" fontId="37" fillId="12" borderId="6" xfId="4" applyFill="1" applyBorder="1" applyAlignment="1" applyProtection="1">
      <alignment vertical="center" wrapText="1"/>
      <protection locked="0"/>
    </xf>
    <xf numFmtId="0" fontId="37" fillId="12" borderId="36" xfId="4" applyFill="1" applyBorder="1" applyAlignment="1" applyProtection="1">
      <alignment horizontal="center" vertical="center"/>
      <protection locked="0"/>
    </xf>
    <xf numFmtId="0" fontId="37" fillId="12" borderId="54" xfId="4" applyFill="1" applyBorder="1" applyAlignment="1" applyProtection="1">
      <alignment vertical="center"/>
      <protection locked="0"/>
    </xf>
    <xf numFmtId="0" fontId="58" fillId="11" borderId="9" xfId="0" applyFont="1" applyFill="1" applyBorder="1" applyAlignment="1">
      <alignment horizontal="center" vertical="center" wrapText="1"/>
    </xf>
    <xf numFmtId="0" fontId="37" fillId="8" borderId="32" xfId="4" applyBorder="1" applyAlignment="1" applyProtection="1">
      <protection locked="0"/>
    </xf>
    <xf numFmtId="0" fontId="37" fillId="8" borderId="32" xfId="7" applyNumberFormat="1" applyFont="1" applyFill="1" applyBorder="1" applyAlignment="1" applyProtection="1">
      <protection locked="0"/>
    </xf>
    <xf numFmtId="0" fontId="37" fillId="12" borderId="32" xfId="4" applyFill="1" applyBorder="1" applyAlignment="1" applyProtection="1">
      <protection locked="0"/>
    </xf>
    <xf numFmtId="10" fontId="37" fillId="12" borderId="36" xfId="4" applyNumberFormat="1" applyFill="1" applyBorder="1" applyAlignment="1" applyProtection="1">
      <alignment horizontal="center" vertical="center"/>
      <protection locked="0"/>
    </xf>
    <xf numFmtId="0" fontId="58" fillId="11" borderId="28" xfId="0" applyFont="1" applyFill="1" applyBorder="1" applyAlignment="1">
      <alignment horizontal="center" vertical="center"/>
    </xf>
    <xf numFmtId="0" fontId="58" fillId="11" borderId="10" xfId="0" applyFont="1" applyFill="1" applyBorder="1" applyAlignment="1">
      <alignment horizontal="center" wrapText="1"/>
    </xf>
    <xf numFmtId="0" fontId="58" fillId="11" borderId="6" xfId="0" applyFont="1" applyFill="1" applyBorder="1" applyAlignment="1">
      <alignment horizontal="center" wrapText="1"/>
    </xf>
    <xf numFmtId="0" fontId="58" fillId="11" borderId="50" xfId="0" applyFont="1" applyFill="1" applyBorder="1" applyAlignment="1">
      <alignment horizontal="center" wrapText="1"/>
    </xf>
    <xf numFmtId="0" fontId="37" fillId="8" borderId="10" xfId="4" applyBorder="1" applyAlignment="1" applyProtection="1">
      <alignment horizontal="center" vertical="center"/>
      <protection locked="0"/>
    </xf>
    <xf numFmtId="0" fontId="62" fillId="12" borderId="10" xfId="4" applyFont="1" applyFill="1" applyBorder="1" applyAlignment="1" applyProtection="1">
      <alignment horizontal="center" vertical="center" wrapText="1"/>
      <protection locked="0"/>
    </xf>
    <xf numFmtId="0" fontId="37" fillId="8" borderId="28" xfId="4" applyBorder="1" applyAlignment="1" applyProtection="1">
      <alignment vertical="center"/>
      <protection locked="0"/>
    </xf>
    <xf numFmtId="0" fontId="37" fillId="12" borderId="50" xfId="4" applyFill="1" applyBorder="1" applyAlignment="1" applyProtection="1">
      <alignment vertical="center"/>
      <protection locked="0"/>
    </xf>
    <xf numFmtId="0" fontId="62" fillId="8" borderId="10" xfId="4" applyFont="1" applyBorder="1" applyAlignment="1" applyProtection="1">
      <alignment horizontal="center" vertical="center" wrapText="1"/>
      <protection locked="0"/>
    </xf>
    <xf numFmtId="0" fontId="50" fillId="3" borderId="17" xfId="0" applyFont="1" applyFill="1" applyBorder="1" applyAlignment="1">
      <alignment horizontal="left" vertical="top"/>
    </xf>
    <xf numFmtId="0" fontId="50" fillId="3" borderId="20" xfId="0" applyFont="1" applyFill="1" applyBorder="1" applyAlignment="1">
      <alignment horizontal="left" vertical="top"/>
    </xf>
    <xf numFmtId="0" fontId="50" fillId="3" borderId="22" xfId="0" applyFont="1" applyFill="1" applyBorder="1" applyAlignment="1">
      <alignment horizontal="left" vertical="top"/>
    </xf>
    <xf numFmtId="0" fontId="50" fillId="3" borderId="23" xfId="0" applyFont="1" applyFill="1" applyBorder="1" applyAlignment="1">
      <alignment horizontal="left" vertical="top"/>
    </xf>
    <xf numFmtId="0" fontId="50" fillId="3" borderId="24" xfId="0" applyFont="1" applyFill="1" applyBorder="1" applyAlignment="1">
      <alignment horizontal="left" vertical="top"/>
    </xf>
    <xf numFmtId="0" fontId="29" fillId="0" borderId="24" xfId="0" applyFont="1" applyBorder="1" applyAlignment="1">
      <alignment vertical="top" wrapText="1"/>
    </xf>
    <xf numFmtId="0" fontId="29" fillId="0" borderId="21" xfId="0" applyFont="1" applyBorder="1" applyAlignment="1">
      <alignment vertical="top" wrapText="1"/>
    </xf>
    <xf numFmtId="0" fontId="29" fillId="0" borderId="29" xfId="0" applyFont="1" applyBorder="1" applyAlignment="1">
      <alignment vertical="top" wrapText="1"/>
    </xf>
    <xf numFmtId="0" fontId="29" fillId="0" borderId="1" xfId="0" applyFont="1" applyBorder="1" applyAlignment="1">
      <alignment wrapText="1"/>
    </xf>
    <xf numFmtId="0" fontId="29" fillId="0" borderId="1" xfId="0" applyFont="1" applyBorder="1" applyAlignment="1">
      <alignment vertical="top"/>
    </xf>
    <xf numFmtId="0" fontId="64" fillId="0" borderId="1" xfId="0" applyFont="1" applyBorder="1" applyAlignment="1">
      <alignment wrapText="1"/>
    </xf>
    <xf numFmtId="167" fontId="25" fillId="0" borderId="0" xfId="0" applyNumberFormat="1" applyFont="1" applyAlignment="1">
      <alignment horizontal="left" vertical="center"/>
    </xf>
    <xf numFmtId="167" fontId="25" fillId="2" borderId="3" xfId="0" applyNumberFormat="1" applyFont="1" applyFill="1" applyBorder="1" applyAlignment="1">
      <alignment horizontal="left"/>
    </xf>
    <xf numFmtId="167" fontId="19" fillId="2" borderId="3" xfId="0" applyNumberFormat="1" applyFont="1" applyFill="1" applyBorder="1" applyAlignment="1">
      <alignment horizontal="left"/>
    </xf>
    <xf numFmtId="167" fontId="19" fillId="2" borderId="4" xfId="0" applyNumberFormat="1" applyFont="1" applyFill="1" applyBorder="1" applyAlignment="1">
      <alignment horizontal="left"/>
    </xf>
    <xf numFmtId="0" fontId="14" fillId="2" borderId="10" xfId="0" applyFont="1" applyFill="1" applyBorder="1" applyAlignment="1">
      <alignment horizontal="left" vertical="top" wrapText="1"/>
    </xf>
    <xf numFmtId="0" fontId="14" fillId="13" borderId="10" xfId="8" applyFont="1" applyFill="1" applyBorder="1" applyAlignment="1">
      <alignment vertical="top" wrapText="1"/>
    </xf>
    <xf numFmtId="0" fontId="15" fillId="2" borderId="14" xfId="0" applyFont="1" applyFill="1" applyBorder="1" applyAlignment="1">
      <alignment horizontal="center" vertical="top" wrapText="1"/>
    </xf>
    <xf numFmtId="0" fontId="65" fillId="0" borderId="10" xfId="0" applyFont="1" applyBorder="1" applyAlignment="1">
      <alignment horizontal="left" vertical="top" wrapText="1"/>
    </xf>
    <xf numFmtId="0" fontId="25" fillId="0" borderId="63" xfId="0" applyFont="1" applyBorder="1" applyAlignment="1">
      <alignment vertical="top" wrapText="1"/>
    </xf>
    <xf numFmtId="0" fontId="14" fillId="2" borderId="5" xfId="0" applyFont="1" applyFill="1" applyBorder="1" applyAlignment="1">
      <alignment vertical="top" wrapText="1"/>
    </xf>
    <xf numFmtId="0" fontId="14" fillId="13" borderId="5" xfId="8" applyFont="1" applyFill="1" applyBorder="1" applyAlignment="1">
      <alignment vertical="top" wrapText="1"/>
    </xf>
    <xf numFmtId="0" fontId="14" fillId="2" borderId="11" xfId="0" applyFont="1" applyFill="1" applyBorder="1" applyAlignment="1">
      <alignment vertical="top" wrapText="1"/>
    </xf>
    <xf numFmtId="0" fontId="14" fillId="2" borderId="59" xfId="0" applyFont="1" applyFill="1" applyBorder="1" applyAlignment="1">
      <alignment vertical="top" wrapText="1"/>
    </xf>
    <xf numFmtId="0" fontId="0" fillId="3" borderId="17" xfId="0" applyFill="1" applyBorder="1" applyAlignment="1">
      <alignment horizontal="left" vertical="top"/>
    </xf>
    <xf numFmtId="0" fontId="0" fillId="16" borderId="18" xfId="0" applyFill="1" applyBorder="1" applyAlignment="1">
      <alignment horizontal="left" vertical="top"/>
    </xf>
    <xf numFmtId="0" fontId="0" fillId="16" borderId="19" xfId="0" applyFill="1" applyBorder="1" applyAlignment="1">
      <alignment horizontal="left" vertical="top"/>
    </xf>
    <xf numFmtId="0" fontId="0" fillId="3" borderId="0" xfId="0" applyFill="1" applyAlignment="1">
      <alignment horizontal="left" vertical="top"/>
    </xf>
    <xf numFmtId="0" fontId="0" fillId="16" borderId="0" xfId="0" applyFill="1"/>
    <xf numFmtId="0" fontId="0" fillId="16" borderId="21" xfId="0" applyFill="1" applyBorder="1"/>
    <xf numFmtId="0" fontId="0" fillId="3" borderId="20" xfId="0" applyFill="1" applyBorder="1" applyAlignment="1">
      <alignment horizontal="left" vertical="top"/>
    </xf>
    <xf numFmtId="0" fontId="24" fillId="16" borderId="0" xfId="0" applyFont="1" applyFill="1" applyAlignment="1">
      <alignment horizontal="left" vertical="top"/>
    </xf>
    <xf numFmtId="0" fontId="0" fillId="16" borderId="21" xfId="0" applyFill="1" applyBorder="1" applyAlignment="1">
      <alignment horizontal="left" vertical="top"/>
    </xf>
    <xf numFmtId="0" fontId="32" fillId="16" borderId="0" xfId="0" applyFont="1" applyFill="1" applyAlignment="1">
      <alignment horizontal="left" vertical="top"/>
    </xf>
    <xf numFmtId="0" fontId="32" fillId="0" borderId="30" xfId="0" applyFont="1" applyBorder="1" applyAlignment="1">
      <alignment horizontal="left" vertical="center" wrapText="1"/>
    </xf>
    <xf numFmtId="0" fontId="32" fillId="0" borderId="7" xfId="0" applyFont="1" applyBorder="1" applyAlignment="1">
      <alignment horizontal="left" vertical="top"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0" fillId="3" borderId="0" xfId="0" applyFill="1" applyAlignment="1">
      <alignment horizontal="left" vertical="top" wrapText="1"/>
    </xf>
    <xf numFmtId="0" fontId="24" fillId="0" borderId="5" xfId="0" applyFont="1" applyBorder="1" applyAlignment="1">
      <alignment horizontal="left" vertical="center" wrapText="1"/>
    </xf>
    <xf numFmtId="0" fontId="24" fillId="0" borderId="10" xfId="0" applyFont="1" applyBorder="1" applyAlignment="1">
      <alignment horizontal="left" vertical="center" wrapText="1"/>
    </xf>
    <xf numFmtId="0" fontId="24" fillId="0" borderId="10" xfId="0" applyFont="1" applyBorder="1" applyAlignment="1">
      <alignment horizontal="left" vertical="top" wrapText="1"/>
    </xf>
    <xf numFmtId="0" fontId="24" fillId="0" borderId="6" xfId="0" applyFont="1" applyBorder="1" applyAlignment="1">
      <alignment horizontal="left" vertical="top" wrapText="1"/>
    </xf>
    <xf numFmtId="0" fontId="0" fillId="16" borderId="21" xfId="0" applyFill="1" applyBorder="1" applyAlignment="1">
      <alignment horizontal="left" vertical="top" wrapText="1"/>
    </xf>
    <xf numFmtId="0" fontId="24" fillId="0" borderId="11" xfId="0" applyFont="1" applyBorder="1" applyAlignment="1">
      <alignment horizontal="left" vertical="center" wrapText="1"/>
    </xf>
    <xf numFmtId="0" fontId="24" fillId="0" borderId="59" xfId="0" applyFont="1" applyBorder="1" applyAlignment="1">
      <alignment horizontal="left" vertical="center" wrapText="1"/>
    </xf>
    <xf numFmtId="0" fontId="24" fillId="0" borderId="59" xfId="0" applyFont="1" applyBorder="1" applyAlignment="1">
      <alignment horizontal="left" vertical="top" wrapText="1"/>
    </xf>
    <xf numFmtId="0" fontId="24" fillId="0" borderId="12" xfId="0" applyFont="1" applyBorder="1" applyAlignment="1">
      <alignment horizontal="left" vertical="top" wrapText="1"/>
    </xf>
    <xf numFmtId="0" fontId="0" fillId="16" borderId="0" xfId="0" applyFill="1" applyAlignment="1">
      <alignment horizontal="left" vertical="top"/>
    </xf>
    <xf numFmtId="0" fontId="24" fillId="3" borderId="20" xfId="0" applyFont="1" applyFill="1" applyBorder="1" applyAlignment="1">
      <alignment horizontal="left" vertical="top"/>
    </xf>
    <xf numFmtId="0" fontId="24" fillId="16" borderId="21" xfId="0" applyFont="1" applyFill="1" applyBorder="1" applyAlignment="1">
      <alignment horizontal="left" vertical="top"/>
    </xf>
    <xf numFmtId="0" fontId="24" fillId="3" borderId="0" xfId="0" applyFont="1" applyFill="1" applyAlignment="1">
      <alignment horizontal="left" vertical="top"/>
    </xf>
    <xf numFmtId="0" fontId="24" fillId="0" borderId="0" xfId="0" applyFont="1" applyAlignment="1">
      <alignment horizontal="left" vertical="top"/>
    </xf>
    <xf numFmtId="0" fontId="24" fillId="16" borderId="0" xfId="0" applyFont="1" applyFill="1" applyAlignment="1">
      <alignment horizontal="left" vertical="top" wrapText="1"/>
    </xf>
    <xf numFmtId="0" fontId="32" fillId="16" borderId="0" xfId="0" applyFont="1" applyFill="1" applyAlignment="1">
      <alignment horizontal="left" vertical="top" wrapText="1"/>
    </xf>
    <xf numFmtId="0" fontId="42" fillId="16" borderId="0" xfId="0" applyFont="1" applyFill="1" applyAlignment="1">
      <alignment horizontal="left" vertical="top"/>
    </xf>
    <xf numFmtId="0" fontId="42" fillId="16" borderId="21" xfId="0" applyFont="1" applyFill="1" applyBorder="1" applyAlignment="1">
      <alignment horizontal="left" vertical="top"/>
    </xf>
    <xf numFmtId="0" fontId="42" fillId="3" borderId="0" xfId="0" applyFont="1" applyFill="1" applyAlignment="1">
      <alignment horizontal="left" vertical="top"/>
    </xf>
    <xf numFmtId="0" fontId="42" fillId="0" borderId="0" xfId="0" applyFont="1" applyAlignment="1">
      <alignment horizontal="left" vertical="top"/>
    </xf>
    <xf numFmtId="0" fontId="42" fillId="16" borderId="0" xfId="0" applyFont="1" applyFill="1" applyAlignment="1">
      <alignment horizontal="left" vertical="top" wrapText="1"/>
    </xf>
    <xf numFmtId="0" fontId="42" fillId="16" borderId="21" xfId="0" applyFont="1" applyFill="1" applyBorder="1" applyAlignment="1">
      <alignment horizontal="left" vertical="top" wrapText="1"/>
    </xf>
    <xf numFmtId="0" fontId="42" fillId="3" borderId="0" xfId="0" applyFont="1" applyFill="1" applyAlignment="1">
      <alignment horizontal="left" vertical="top" wrapText="1"/>
    </xf>
    <xf numFmtId="0" fontId="42" fillId="0" borderId="0" xfId="0" applyFont="1" applyAlignment="1">
      <alignment horizontal="left" vertical="top" wrapText="1"/>
    </xf>
    <xf numFmtId="0" fontId="0" fillId="3" borderId="20" xfId="0" applyFill="1" applyBorder="1" applyAlignment="1">
      <alignment horizontal="left" vertical="center"/>
    </xf>
    <xf numFmtId="0" fontId="32" fillId="0" borderId="7" xfId="0" applyFont="1" applyBorder="1" applyAlignment="1">
      <alignment horizontal="left" vertical="center" wrapText="1"/>
    </xf>
    <xf numFmtId="0" fontId="0" fillId="16" borderId="0" xfId="0" applyFill="1" applyAlignment="1">
      <alignment horizontal="left" vertical="center"/>
    </xf>
    <xf numFmtId="0" fontId="0" fillId="16" borderId="21" xfId="0" applyFill="1" applyBorder="1" applyAlignment="1">
      <alignment horizontal="left" vertical="center"/>
    </xf>
    <xf numFmtId="0" fontId="0" fillId="16" borderId="0" xfId="0" applyFill="1" applyAlignment="1">
      <alignment horizontal="left" vertical="top" wrapText="1"/>
    </xf>
    <xf numFmtId="0" fontId="0" fillId="0" borderId="0" xfId="0" applyAlignment="1">
      <alignment horizontal="left" vertical="top" wrapText="1"/>
    </xf>
    <xf numFmtId="0" fontId="42" fillId="3" borderId="20" xfId="0" applyFont="1" applyFill="1" applyBorder="1" applyAlignment="1">
      <alignment horizontal="left" vertical="top"/>
    </xf>
    <xf numFmtId="0" fontId="24" fillId="0" borderId="10" xfId="0" applyFont="1" applyBorder="1" applyAlignment="1">
      <alignment horizontal="left" vertical="top"/>
    </xf>
    <xf numFmtId="0" fontId="0" fillId="0" borderId="11" xfId="0" applyBorder="1" applyAlignment="1">
      <alignment horizontal="left" vertical="center" wrapText="1"/>
    </xf>
    <xf numFmtId="0" fontId="0" fillId="0" borderId="59" xfId="0" applyBorder="1" applyAlignment="1">
      <alignment horizontal="left" vertical="top"/>
    </xf>
    <xf numFmtId="0" fontId="0" fillId="0" borderId="59" xfId="0" applyBorder="1" applyAlignment="1">
      <alignment horizontal="left" vertical="top" wrapText="1"/>
    </xf>
    <xf numFmtId="0" fontId="0" fillId="0" borderId="12" xfId="0" applyBorder="1" applyAlignment="1">
      <alignment horizontal="left" vertical="top" wrapText="1"/>
    </xf>
    <xf numFmtId="0" fontId="24" fillId="3" borderId="0" xfId="0" applyFont="1" applyFill="1" applyAlignment="1">
      <alignment horizontal="left" vertical="top" wrapText="1"/>
    </xf>
    <xf numFmtId="0" fontId="0" fillId="3" borderId="21" xfId="0" applyFill="1" applyBorder="1" applyAlignment="1">
      <alignment horizontal="left" vertical="top"/>
    </xf>
    <xf numFmtId="0" fontId="0" fillId="3" borderId="22" xfId="0" applyFill="1" applyBorder="1" applyAlignment="1">
      <alignment horizontal="left" vertical="top"/>
    </xf>
    <xf numFmtId="0" fontId="0" fillId="3" borderId="23" xfId="0" applyFill="1" applyBorder="1" applyAlignment="1">
      <alignment horizontal="left" vertical="top"/>
    </xf>
    <xf numFmtId="0" fontId="0" fillId="3" borderId="24" xfId="0" applyFill="1" applyBorder="1" applyAlignment="1">
      <alignment horizontal="left" vertical="top"/>
    </xf>
    <xf numFmtId="0" fontId="24" fillId="3" borderId="17" xfId="0" applyFont="1" applyFill="1" applyBorder="1" applyAlignment="1">
      <alignment horizontal="left" vertical="top"/>
    </xf>
    <xf numFmtId="0" fontId="24" fillId="3" borderId="18" xfId="0" applyFont="1" applyFill="1" applyBorder="1" applyAlignment="1">
      <alignment horizontal="left" vertical="top"/>
    </xf>
    <xf numFmtId="0" fontId="24" fillId="3" borderId="19" xfId="0" applyFont="1" applyFill="1" applyBorder="1" applyAlignment="1">
      <alignment horizontal="left" vertical="top"/>
    </xf>
    <xf numFmtId="0" fontId="24" fillId="3" borderId="21" xfId="0" applyFont="1" applyFill="1" applyBorder="1" applyAlignment="1">
      <alignment horizontal="left" vertical="top"/>
    </xf>
    <xf numFmtId="0" fontId="32" fillId="3" borderId="0" xfId="0" applyFont="1" applyFill="1" applyAlignment="1">
      <alignment horizontal="left" vertical="top"/>
    </xf>
    <xf numFmtId="0" fontId="32" fillId="0" borderId="5" xfId="0" applyFont="1" applyBorder="1" applyAlignment="1">
      <alignment horizontal="center" vertical="center"/>
    </xf>
    <xf numFmtId="0" fontId="32" fillId="0" borderId="10" xfId="0" applyFont="1" applyBorder="1" applyAlignment="1">
      <alignment horizontal="center" vertical="center"/>
    </xf>
    <xf numFmtId="0" fontId="32" fillId="0" borderId="6" xfId="0" applyFont="1" applyBorder="1" applyAlignment="1">
      <alignment horizontal="center" vertical="center" wrapText="1"/>
    </xf>
    <xf numFmtId="0" fontId="25" fillId="17" borderId="5" xfId="0" applyFont="1" applyFill="1" applyBorder="1" applyAlignment="1">
      <alignment horizontal="left" vertical="top" wrapText="1"/>
    </xf>
    <xf numFmtId="0" fontId="25" fillId="17" borderId="10" xfId="0" applyFont="1" applyFill="1" applyBorder="1" applyAlignment="1">
      <alignment horizontal="left" vertical="top" wrapText="1"/>
    </xf>
    <xf numFmtId="0" fontId="24" fillId="3" borderId="22" xfId="0" applyFont="1" applyFill="1" applyBorder="1" applyAlignment="1">
      <alignment horizontal="left" vertical="top"/>
    </xf>
    <xf numFmtId="0" fontId="24" fillId="3" borderId="23" xfId="0" applyFont="1" applyFill="1" applyBorder="1" applyAlignment="1">
      <alignment horizontal="left" vertical="top"/>
    </xf>
    <xf numFmtId="0" fontId="24" fillId="3" borderId="24" xfId="0" applyFont="1" applyFill="1" applyBorder="1" applyAlignment="1">
      <alignment horizontal="left" vertical="top"/>
    </xf>
    <xf numFmtId="0" fontId="0" fillId="0" borderId="10" xfId="0" applyBorder="1" applyAlignment="1">
      <alignment vertical="top" wrapText="1"/>
    </xf>
    <xf numFmtId="0" fontId="25" fillId="0" borderId="0" xfId="0" applyFont="1" applyAlignment="1">
      <alignment horizontal="left" vertical="top"/>
    </xf>
    <xf numFmtId="0" fontId="25" fillId="0" borderId="10" xfId="0" applyFont="1" applyBorder="1" applyAlignment="1">
      <alignment horizontal="left" vertical="top" wrapText="1"/>
    </xf>
    <xf numFmtId="0" fontId="19" fillId="3" borderId="0" xfId="0" applyFont="1" applyFill="1" applyAlignment="1">
      <alignment horizontal="left" vertical="top"/>
    </xf>
    <xf numFmtId="0" fontId="49" fillId="3" borderId="7" xfId="0" applyFont="1" applyFill="1" applyBorder="1" applyAlignment="1">
      <alignment horizontal="left" vertical="top" wrapText="1"/>
    </xf>
    <xf numFmtId="0" fontId="20" fillId="0" borderId="9" xfId="0" applyFont="1" applyBorder="1" applyAlignment="1">
      <alignment horizontal="left" vertical="top" wrapText="1"/>
    </xf>
    <xf numFmtId="0" fontId="20" fillId="0" borderId="8" xfId="0" applyFont="1" applyBorder="1" applyAlignment="1">
      <alignment horizontal="left" vertical="top" wrapText="1"/>
    </xf>
    <xf numFmtId="0" fontId="19" fillId="3" borderId="5" xfId="0" applyFont="1" applyFill="1" applyBorder="1" applyAlignment="1">
      <alignment horizontal="left" vertical="top" wrapText="1"/>
    </xf>
    <xf numFmtId="0" fontId="19" fillId="0" borderId="10" xfId="0" applyFont="1" applyBorder="1" applyAlignment="1">
      <alignment horizontal="left" vertical="top" wrapText="1"/>
    </xf>
    <xf numFmtId="0" fontId="19" fillId="0" borderId="6" xfId="0" applyFont="1" applyBorder="1" applyAlignment="1">
      <alignment horizontal="left" vertical="top" wrapText="1"/>
    </xf>
    <xf numFmtId="0" fontId="25" fillId="0" borderId="6" xfId="0" applyFont="1" applyBorder="1" applyAlignment="1">
      <alignment horizontal="left" vertical="top" wrapText="1"/>
    </xf>
    <xf numFmtId="169" fontId="25" fillId="0" borderId="6" xfId="5" applyNumberFormat="1" applyFont="1" applyFill="1" applyBorder="1" applyAlignment="1">
      <alignment horizontal="left" vertical="top" wrapText="1"/>
    </xf>
    <xf numFmtId="0" fontId="25" fillId="0" borderId="10" xfId="0" applyFont="1" applyBorder="1" applyAlignment="1">
      <alignment horizontal="center" vertical="top" wrapText="1"/>
    </xf>
    <xf numFmtId="0" fontId="19" fillId="3" borderId="11" xfId="0" applyFont="1" applyFill="1" applyBorder="1" applyAlignment="1">
      <alignment horizontal="left" vertical="top" wrapText="1"/>
    </xf>
    <xf numFmtId="0" fontId="25" fillId="0" borderId="59" xfId="0" applyFont="1" applyBorder="1" applyAlignment="1">
      <alignment horizontal="left" vertical="top" wrapText="1"/>
    </xf>
    <xf numFmtId="0" fontId="19" fillId="0" borderId="59" xfId="0" applyFont="1" applyBorder="1" applyAlignment="1">
      <alignment horizontal="left" vertical="top" wrapText="1"/>
    </xf>
    <xf numFmtId="0" fontId="19" fillId="0" borderId="12" xfId="0" applyFont="1" applyBorder="1" applyAlignment="1">
      <alignment horizontal="left" vertical="top" wrapText="1"/>
    </xf>
    <xf numFmtId="0" fontId="50" fillId="3" borderId="20" xfId="0" applyFont="1" applyFill="1" applyBorder="1" applyAlignment="1">
      <alignment horizontal="left" vertical="top" wrapText="1"/>
    </xf>
    <xf numFmtId="0" fontId="51" fillId="3" borderId="21" xfId="0" applyFont="1" applyFill="1" applyBorder="1" applyAlignment="1">
      <alignment horizontal="left" vertical="top" wrapText="1"/>
    </xf>
    <xf numFmtId="0" fontId="50" fillId="0" borderId="0" xfId="0" applyFont="1" applyAlignment="1">
      <alignment horizontal="left" vertical="top" wrapText="1"/>
    </xf>
    <xf numFmtId="0" fontId="53" fillId="3" borderId="20" xfId="0" applyFont="1" applyFill="1" applyBorder="1" applyAlignment="1">
      <alignment horizontal="left" vertical="top" wrapText="1"/>
    </xf>
    <xf numFmtId="0" fontId="53" fillId="3" borderId="21" xfId="0" applyFont="1" applyFill="1" applyBorder="1" applyAlignment="1">
      <alignment horizontal="left" vertical="top" wrapText="1"/>
    </xf>
    <xf numFmtId="0" fontId="53" fillId="0" borderId="0" xfId="0" applyFont="1" applyAlignment="1">
      <alignment horizontal="left" vertical="top" wrapText="1"/>
    </xf>
    <xf numFmtId="0" fontId="24" fillId="0" borderId="10" xfId="0" applyFont="1" applyBorder="1"/>
    <xf numFmtId="0" fontId="24" fillId="0" borderId="10" xfId="0" applyFont="1" applyBorder="1" applyAlignment="1">
      <alignment wrapText="1"/>
    </xf>
    <xf numFmtId="0" fontId="25" fillId="0" borderId="10" xfId="0" applyFont="1" applyBorder="1" applyAlignment="1">
      <alignment wrapText="1"/>
    </xf>
    <xf numFmtId="0" fontId="25" fillId="0" borderId="10" xfId="0" applyFont="1" applyBorder="1" applyAlignment="1">
      <alignment vertical="center" wrapText="1"/>
    </xf>
    <xf numFmtId="0" fontId="24" fillId="0" borderId="6" xfId="0" applyFont="1" applyBorder="1" applyAlignment="1">
      <alignment wrapText="1"/>
    </xf>
    <xf numFmtId="0" fontId="25" fillId="0" borderId="6" xfId="0" applyFont="1" applyBorder="1" applyAlignment="1">
      <alignment wrapText="1"/>
    </xf>
    <xf numFmtId="0" fontId="68" fillId="0" borderId="6" xfId="0" applyFont="1" applyBorder="1" applyAlignment="1">
      <alignment vertical="center" wrapText="1"/>
    </xf>
    <xf numFmtId="0" fontId="25" fillId="0" borderId="59" xfId="0" applyFont="1" applyBorder="1" applyAlignment="1">
      <alignment horizontal="center" vertical="top" wrapText="1"/>
    </xf>
    <xf numFmtId="0" fontId="0" fillId="2" borderId="0" xfId="0" applyFill="1" applyAlignment="1">
      <alignment horizontal="left"/>
    </xf>
    <xf numFmtId="167" fontId="19" fillId="2" borderId="14" xfId="0" applyNumberFormat="1" applyFont="1" applyFill="1" applyBorder="1" applyAlignment="1">
      <alignment horizontal="left" vertical="center"/>
    </xf>
    <xf numFmtId="167" fontId="19" fillId="2" borderId="13" xfId="0" applyNumberFormat="1" applyFont="1" applyFill="1" applyBorder="1" applyAlignment="1">
      <alignment horizontal="left" vertical="center"/>
    </xf>
    <xf numFmtId="0" fontId="2" fillId="3" borderId="20" xfId="0" applyFont="1" applyFill="1" applyBorder="1" applyAlignment="1">
      <alignment horizontal="right" wrapText="1"/>
    </xf>
    <xf numFmtId="0" fontId="2" fillId="3" borderId="21" xfId="0" applyFont="1" applyFill="1" applyBorder="1" applyAlignment="1">
      <alignment horizontal="right" wrapText="1"/>
    </xf>
    <xf numFmtId="0" fontId="20" fillId="3" borderId="20" xfId="0" applyFont="1" applyFill="1" applyBorder="1" applyAlignment="1">
      <alignment horizontal="right" wrapText="1"/>
    </xf>
    <xf numFmtId="0" fontId="20" fillId="3" borderId="21" xfId="0" applyFont="1" applyFill="1" applyBorder="1" applyAlignment="1">
      <alignment horizontal="right" wrapText="1"/>
    </xf>
    <xf numFmtId="0" fontId="2" fillId="3" borderId="0" xfId="0" applyFont="1" applyFill="1" applyAlignment="1">
      <alignment horizontal="right" wrapText="1"/>
    </xf>
    <xf numFmtId="0" fontId="2" fillId="3" borderId="20" xfId="0" applyFont="1" applyFill="1" applyBorder="1" applyAlignment="1">
      <alignment horizontal="right" vertical="top" wrapText="1"/>
    </xf>
    <xf numFmtId="0" fontId="2" fillId="3" borderId="21" xfId="0" applyFont="1" applyFill="1" applyBorder="1" applyAlignment="1">
      <alignment horizontal="right" vertical="top" wrapText="1"/>
    </xf>
    <xf numFmtId="3" fontId="24" fillId="0" borderId="33" xfId="0" applyNumberFormat="1" applyFont="1" applyBorder="1" applyAlignment="1">
      <alignment horizontal="right" vertical="center"/>
    </xf>
    <xf numFmtId="3" fontId="24" fillId="0" borderId="39" xfId="0" applyNumberFormat="1" applyFont="1" applyBorder="1" applyAlignment="1">
      <alignment horizontal="right" vertical="center"/>
    </xf>
    <xf numFmtId="3" fontId="24" fillId="0" borderId="58" xfId="0" applyNumberFormat="1" applyFont="1" applyBorder="1" applyAlignment="1">
      <alignment horizontal="right" vertical="center"/>
    </xf>
    <xf numFmtId="3" fontId="24" fillId="0" borderId="36" xfId="0" applyNumberFormat="1" applyFont="1" applyBorder="1" applyAlignment="1">
      <alignment horizontal="right" vertical="center"/>
    </xf>
    <xf numFmtId="3" fontId="24" fillId="0" borderId="51" xfId="0" applyNumberFormat="1" applyFont="1" applyBorder="1" applyAlignment="1">
      <alignment horizontal="right" vertical="center"/>
    </xf>
    <xf numFmtId="3" fontId="24" fillId="0" borderId="54" xfId="0" applyNumberFormat="1" applyFont="1" applyBorder="1" applyAlignment="1">
      <alignment horizontal="right" vertical="center"/>
    </xf>
    <xf numFmtId="0" fontId="1" fillId="3" borderId="0" xfId="0" applyFont="1" applyFill="1" applyAlignment="1">
      <alignment horizontal="center" vertical="top" wrapText="1"/>
    </xf>
    <xf numFmtId="0" fontId="1" fillId="2" borderId="38"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0" fontId="2" fillId="3" borderId="0" xfId="0" applyFont="1" applyFill="1" applyAlignment="1">
      <alignment horizontal="left" vertical="center" wrapText="1"/>
    </xf>
    <xf numFmtId="0" fontId="1" fillId="2" borderId="38" xfId="0" applyFont="1" applyFill="1" applyBorder="1" applyAlignment="1" applyProtection="1">
      <alignment horizontal="center" vertical="top" wrapText="1"/>
      <protection locked="0"/>
    </xf>
    <xf numFmtId="0" fontId="1" fillId="2" borderId="29" xfId="0" applyFont="1" applyFill="1" applyBorder="1" applyAlignment="1" applyProtection="1">
      <alignment horizontal="center" vertical="top" wrapText="1"/>
      <protection locked="0"/>
    </xf>
    <xf numFmtId="3" fontId="1" fillId="2" borderId="38"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168" fontId="1" fillId="2" borderId="36" xfId="0" applyNumberFormat="1" applyFont="1" applyFill="1" applyBorder="1" applyAlignment="1">
      <alignment horizontal="center" vertical="center" wrapText="1"/>
    </xf>
    <xf numFmtId="168" fontId="1" fillId="2" borderId="51" xfId="0" applyNumberFormat="1" applyFont="1" applyFill="1" applyBorder="1" applyAlignment="1">
      <alignment horizontal="center" vertical="center" wrapText="1"/>
    </xf>
    <xf numFmtId="0" fontId="24" fillId="0" borderId="5" xfId="0" applyFont="1" applyBorder="1" applyAlignment="1">
      <alignment horizontal="justify" vertical="center" wrapText="1"/>
    </xf>
    <xf numFmtId="0" fontId="24" fillId="0" borderId="31"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26" xfId="0" applyFont="1" applyBorder="1" applyAlignment="1">
      <alignment horizontal="center" vertical="center" wrapText="1"/>
    </xf>
    <xf numFmtId="0" fontId="13" fillId="2" borderId="38" xfId="0" applyFont="1" applyFill="1" applyBorder="1" applyAlignment="1">
      <alignment horizontal="center"/>
    </xf>
    <xf numFmtId="0" fontId="13" fillId="2" borderId="15" xfId="0" applyFont="1" applyFill="1" applyBorder="1" applyAlignment="1">
      <alignment horizontal="center"/>
    </xf>
    <xf numFmtId="0" fontId="13" fillId="2" borderId="29"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2" borderId="38" xfId="0" applyFont="1" applyFill="1" applyBorder="1" applyAlignment="1">
      <alignment horizontal="center" vertical="top" wrapText="1"/>
    </xf>
    <xf numFmtId="0" fontId="2" fillId="2" borderId="29" xfId="0" applyFont="1" applyFill="1" applyBorder="1" applyAlignment="1">
      <alignment horizontal="center" vertical="top" wrapText="1"/>
    </xf>
    <xf numFmtId="0" fontId="10" fillId="3" borderId="0" xfId="0" applyFont="1" applyFill="1" applyAlignment="1">
      <alignment horizontal="center"/>
    </xf>
    <xf numFmtId="0" fontId="10" fillId="3" borderId="20"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38" xfId="0" applyNumberFormat="1" applyFont="1" applyFill="1" applyBorder="1" applyAlignment="1" applyProtection="1">
      <alignment horizontal="left" vertical="top" wrapText="1"/>
      <protection locked="0"/>
    </xf>
    <xf numFmtId="3" fontId="1" fillId="2" borderId="29" xfId="0" applyNumberFormat="1" applyFont="1" applyFill="1" applyBorder="1" applyAlignment="1" applyProtection="1">
      <alignment horizontal="left" vertical="top" wrapText="1"/>
      <protection locked="0"/>
    </xf>
    <xf numFmtId="0" fontId="2" fillId="3" borderId="23"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5" fillId="3" borderId="0" xfId="0" applyFont="1" applyFill="1" applyAlignment="1">
      <alignment horizontal="left" vertical="top" wrapText="1"/>
    </xf>
    <xf numFmtId="0" fontId="14" fillId="3" borderId="20" xfId="0" applyFont="1" applyFill="1" applyBorder="1" applyAlignment="1">
      <alignment horizontal="center" wrapText="1"/>
    </xf>
    <xf numFmtId="0" fontId="14" fillId="3" borderId="0" xfId="0" applyFont="1" applyFill="1" applyAlignment="1">
      <alignment horizontal="center" wrapText="1"/>
    </xf>
    <xf numFmtId="0" fontId="11" fillId="3" borderId="0" xfId="0" applyFont="1" applyFill="1" applyAlignment="1">
      <alignment horizontal="left" vertical="center" wrapText="1"/>
    </xf>
    <xf numFmtId="0" fontId="14" fillId="2" borderId="64" xfId="0" applyFont="1" applyFill="1" applyBorder="1" applyAlignment="1">
      <alignment horizontal="left" vertical="top" wrapText="1"/>
    </xf>
    <xf numFmtId="0" fontId="14" fillId="2" borderId="42" xfId="0" applyFont="1" applyFill="1" applyBorder="1" applyAlignment="1">
      <alignment horizontal="left" vertical="top" wrapText="1"/>
    </xf>
    <xf numFmtId="0" fontId="14" fillId="2" borderId="28" xfId="0" applyFont="1" applyFill="1" applyBorder="1" applyAlignment="1">
      <alignment horizontal="left" vertical="top" wrapText="1"/>
    </xf>
    <xf numFmtId="0" fontId="14" fillId="2" borderId="48" xfId="0" applyFont="1" applyFill="1" applyBorder="1" applyAlignment="1">
      <alignment horizontal="left" vertical="top" wrapText="1"/>
    </xf>
    <xf numFmtId="0" fontId="15" fillId="2" borderId="34" xfId="0" applyFont="1" applyFill="1" applyBorder="1" applyAlignment="1">
      <alignment horizontal="center" vertical="top" wrapText="1"/>
    </xf>
    <xf numFmtId="0" fontId="15" fillId="2" borderId="35" xfId="0" applyFont="1" applyFill="1" applyBorder="1" applyAlignment="1">
      <alignment horizontal="center" vertical="top" wrapText="1"/>
    </xf>
    <xf numFmtId="0" fontId="14" fillId="3" borderId="0" xfId="0" applyFont="1" applyFill="1" applyAlignment="1">
      <alignment horizontal="center"/>
    </xf>
    <xf numFmtId="0" fontId="11" fillId="3" borderId="0" xfId="0" applyFont="1" applyFill="1" applyAlignment="1">
      <alignment horizontal="left" vertical="top" wrapText="1"/>
    </xf>
    <xf numFmtId="0" fontId="7"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3" fontId="7" fillId="0" borderId="0" xfId="0" applyNumberFormat="1" applyFont="1" applyAlignment="1" applyProtection="1">
      <alignment vertical="top" wrapText="1"/>
      <protection locked="0"/>
    </xf>
    <xf numFmtId="0" fontId="8" fillId="0" borderId="0" xfId="0" applyFont="1" applyAlignment="1">
      <alignment horizontal="center" vertical="top" wrapText="1"/>
    </xf>
    <xf numFmtId="0" fontId="32" fillId="3" borderId="0" xfId="0" applyFont="1" applyFill="1" applyAlignment="1">
      <alignment horizontal="left"/>
    </xf>
    <xf numFmtId="0" fontId="33" fillId="3" borderId="0" xfId="0" applyFont="1" applyFill="1" applyAlignment="1">
      <alignment horizontal="left"/>
    </xf>
    <xf numFmtId="0" fontId="15" fillId="2" borderId="30" xfId="0" applyFont="1" applyFill="1" applyBorder="1" applyAlignment="1">
      <alignment horizontal="center" vertical="top" wrapText="1"/>
    </xf>
    <xf numFmtId="0" fontId="15" fillId="2" borderId="16" xfId="0" applyFont="1" applyFill="1" applyBorder="1" applyAlignment="1">
      <alignment horizontal="center" vertical="top" wrapText="1"/>
    </xf>
    <xf numFmtId="0" fontId="32" fillId="3" borderId="0" xfId="0" applyFont="1" applyFill="1" applyAlignment="1">
      <alignment horizontal="left" vertical="top" wrapText="1"/>
    </xf>
    <xf numFmtId="0" fontId="14" fillId="3" borderId="0" xfId="0" applyFont="1" applyFill="1" applyAlignment="1">
      <alignment horizontal="left" vertical="top" wrapText="1"/>
    </xf>
    <xf numFmtId="0" fontId="14" fillId="2" borderId="38" xfId="0" applyFont="1" applyFill="1" applyBorder="1" applyAlignment="1">
      <alignment horizontal="left" vertical="top" wrapText="1"/>
    </xf>
    <xf numFmtId="0" fontId="14" fillId="2" borderId="15" xfId="0" applyFont="1" applyFill="1" applyBorder="1" applyAlignment="1">
      <alignment horizontal="left" vertical="top" wrapText="1"/>
    </xf>
    <xf numFmtId="0" fontId="14" fillId="2" borderId="29" xfId="0" applyFont="1" applyFill="1" applyBorder="1" applyAlignment="1">
      <alignment horizontal="left" vertical="top" wrapText="1"/>
    </xf>
    <xf numFmtId="0" fontId="65" fillId="0" borderId="28" xfId="0" applyFont="1" applyBorder="1" applyAlignment="1">
      <alignment horizontal="left" vertical="top" wrapText="1"/>
    </xf>
    <xf numFmtId="0" fontId="65" fillId="0" borderId="50" xfId="0" applyFont="1" applyBorder="1" applyAlignment="1">
      <alignment horizontal="left" vertical="top" wrapText="1"/>
    </xf>
    <xf numFmtId="0" fontId="67" fillId="0" borderId="38" xfId="0" applyFont="1" applyBorder="1" applyAlignment="1">
      <alignment horizontal="center"/>
    </xf>
    <xf numFmtId="0" fontId="67" fillId="0" borderId="15" xfId="0" applyFont="1" applyBorder="1" applyAlignment="1">
      <alignment horizontal="center"/>
    </xf>
    <xf numFmtId="0" fontId="67" fillId="0" borderId="29" xfId="0" applyFont="1" applyBorder="1" applyAlignment="1">
      <alignment horizontal="center"/>
    </xf>
    <xf numFmtId="0" fontId="24" fillId="0" borderId="57" xfId="0" applyFont="1" applyBorder="1" applyAlignment="1">
      <alignment horizontal="center" vertical="top" wrapText="1"/>
    </xf>
    <xf numFmtId="0" fontId="24" fillId="0" borderId="16" xfId="0" applyFont="1" applyBorder="1" applyAlignment="1">
      <alignment horizontal="center" vertical="top" wrapText="1"/>
    </xf>
    <xf numFmtId="0" fontId="32" fillId="0" borderId="43" xfId="0" applyFont="1" applyBorder="1" applyAlignment="1">
      <alignment horizontal="left" vertical="center" wrapText="1"/>
    </xf>
    <xf numFmtId="0" fontId="32" fillId="0" borderId="53" xfId="0" applyFont="1" applyBorder="1" applyAlignment="1">
      <alignment horizontal="left" vertical="center" wrapText="1"/>
    </xf>
    <xf numFmtId="0" fontId="24" fillId="0" borderId="9" xfId="0" applyFont="1" applyBorder="1" applyAlignment="1">
      <alignment horizontal="center" vertical="top"/>
    </xf>
    <xf numFmtId="0" fontId="24" fillId="0" borderId="8" xfId="0" applyFont="1" applyBorder="1" applyAlignment="1">
      <alignment horizontal="center" vertical="top"/>
    </xf>
    <xf numFmtId="0" fontId="32" fillId="0" borderId="46" xfId="0" applyFont="1" applyBorder="1" applyAlignment="1">
      <alignment horizontal="left" vertical="center" wrapText="1"/>
    </xf>
    <xf numFmtId="0" fontId="32" fillId="0" borderId="50" xfId="0" applyFont="1" applyBorder="1" applyAlignment="1">
      <alignment horizontal="left" vertical="center" wrapText="1"/>
    </xf>
    <xf numFmtId="0" fontId="24" fillId="0" borderId="10" xfId="0" applyFont="1" applyBorder="1" applyAlignment="1">
      <alignment horizontal="center" vertical="top"/>
    </xf>
    <xf numFmtId="0" fontId="24" fillId="0" borderId="6" xfId="0" applyFont="1" applyBorder="1" applyAlignment="1">
      <alignment horizontal="center" vertical="top"/>
    </xf>
    <xf numFmtId="0" fontId="32" fillId="0" borderId="5" xfId="0" applyFont="1" applyBorder="1" applyAlignment="1">
      <alignment horizontal="left" vertical="center" wrapText="1"/>
    </xf>
    <xf numFmtId="0" fontId="32" fillId="0" borderId="10" xfId="0" applyFont="1" applyBorder="1" applyAlignment="1">
      <alignment horizontal="left" vertical="center" wrapText="1"/>
    </xf>
    <xf numFmtId="0" fontId="0" fillId="0" borderId="10" xfId="0" applyBorder="1" applyAlignment="1">
      <alignment horizontal="left" vertical="top" wrapText="1"/>
    </xf>
    <xf numFmtId="0" fontId="0" fillId="0" borderId="6" xfId="0" applyBorder="1" applyAlignment="1">
      <alignment horizontal="left" vertical="top" wrapText="1"/>
    </xf>
    <xf numFmtId="0" fontId="32" fillId="0" borderId="40" xfId="0" applyFont="1" applyBorder="1" applyAlignment="1">
      <alignment horizontal="left" vertical="center" wrapText="1"/>
    </xf>
    <xf numFmtId="0" fontId="32" fillId="0" borderId="65" xfId="0" applyFont="1" applyBorder="1" applyAlignment="1">
      <alignment horizontal="left" vertical="center" wrapText="1"/>
    </xf>
    <xf numFmtId="0" fontId="24" fillId="0" borderId="59" xfId="0" applyFont="1" applyBorder="1" applyAlignment="1">
      <alignment horizontal="center" vertical="top"/>
    </xf>
    <xf numFmtId="0" fontId="24" fillId="0" borderId="12" xfId="0" applyFont="1" applyBorder="1" applyAlignment="1">
      <alignment horizontal="center" vertical="top"/>
    </xf>
    <xf numFmtId="0" fontId="32" fillId="16" borderId="0" xfId="0" applyFont="1" applyFill="1" applyAlignment="1">
      <alignment horizontal="left" vertical="top" wrapText="1"/>
    </xf>
    <xf numFmtId="0" fontId="0" fillId="0" borderId="9" xfId="0" applyBorder="1" applyAlignment="1">
      <alignment horizontal="center" vertical="top"/>
    </xf>
    <xf numFmtId="0" fontId="0" fillId="0" borderId="8" xfId="0" applyBorder="1" applyAlignment="1">
      <alignment horizontal="center" vertical="top"/>
    </xf>
    <xf numFmtId="0" fontId="32" fillId="0" borderId="11" xfId="0" applyFont="1" applyBorder="1" applyAlignment="1">
      <alignment horizontal="left" vertical="center" wrapText="1"/>
    </xf>
    <xf numFmtId="0" fontId="32" fillId="0" borderId="59" xfId="0" applyFont="1" applyBorder="1" applyAlignment="1">
      <alignment horizontal="left" vertical="center" wrapText="1"/>
    </xf>
    <xf numFmtId="0" fontId="0" fillId="0" borderId="59" xfId="0" applyBorder="1" applyAlignment="1">
      <alignment horizontal="center" vertical="top"/>
    </xf>
    <xf numFmtId="0" fontId="0" fillId="0" borderId="12" xfId="0" applyBorder="1" applyAlignment="1">
      <alignment horizontal="center" vertical="top"/>
    </xf>
    <xf numFmtId="0" fontId="32" fillId="0" borderId="7" xfId="0" applyFont="1" applyBorder="1" applyAlignment="1">
      <alignment horizontal="left" vertical="center" wrapText="1"/>
    </xf>
    <xf numFmtId="0" fontId="32" fillId="0" borderId="9" xfId="0" applyFont="1" applyBorder="1" applyAlignment="1">
      <alignment horizontal="left" vertical="center" wrapText="1"/>
    </xf>
    <xf numFmtId="0" fontId="0" fillId="0" borderId="9" xfId="0" applyBorder="1" applyAlignment="1">
      <alignment horizontal="left" vertical="top" wrapText="1"/>
    </xf>
    <xf numFmtId="0" fontId="0" fillId="0" borderId="8" xfId="0" applyBorder="1" applyAlignment="1">
      <alignment horizontal="left" vertical="top" wrapText="1"/>
    </xf>
    <xf numFmtId="0" fontId="0" fillId="0" borderId="10" xfId="0" applyBorder="1" applyAlignment="1">
      <alignment horizontal="center" vertical="center"/>
    </xf>
    <xf numFmtId="0" fontId="0" fillId="0" borderId="6" xfId="0" applyBorder="1" applyAlignment="1">
      <alignment horizontal="center" vertical="center"/>
    </xf>
    <xf numFmtId="0" fontId="0" fillId="0" borderId="59" xfId="0" applyBorder="1" applyAlignment="1">
      <alignment horizontal="center" vertical="center"/>
    </xf>
    <xf numFmtId="0" fontId="0" fillId="0" borderId="12" xfId="0" applyBorder="1" applyAlignment="1">
      <alignment horizontal="center" vertical="center"/>
    </xf>
    <xf numFmtId="0" fontId="24" fillId="0" borderId="9" xfId="0" applyFont="1" applyBorder="1" applyAlignment="1">
      <alignment horizontal="center" vertical="top" wrapText="1"/>
    </xf>
    <xf numFmtId="0" fontId="24" fillId="0" borderId="8" xfId="0" applyFont="1" applyBorder="1" applyAlignment="1">
      <alignment horizontal="center" vertical="top" wrapText="1"/>
    </xf>
    <xf numFmtId="0" fontId="24" fillId="0" borderId="10" xfId="0" applyFont="1" applyBorder="1" applyAlignment="1">
      <alignment horizontal="center" vertical="top" wrapText="1"/>
    </xf>
    <xf numFmtId="0" fontId="24" fillId="0" borderId="6" xfId="0" applyFont="1" applyBorder="1" applyAlignment="1">
      <alignment horizontal="center" vertical="top" wrapText="1"/>
    </xf>
    <xf numFmtId="0" fontId="24" fillId="0" borderId="46"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11" xfId="0" applyFont="1" applyBorder="1" applyAlignment="1">
      <alignment horizontal="center" vertical="top"/>
    </xf>
    <xf numFmtId="0" fontId="24" fillId="0" borderId="59" xfId="0" applyFont="1" applyBorder="1" applyAlignment="1">
      <alignment horizontal="center" vertical="top" wrapText="1"/>
    </xf>
    <xf numFmtId="0" fontId="24" fillId="0" borderId="12" xfId="0" applyFont="1" applyBorder="1" applyAlignment="1">
      <alignment horizontal="center" vertical="top" wrapText="1"/>
    </xf>
    <xf numFmtId="0" fontId="32" fillId="0" borderId="30" xfId="0" applyFont="1" applyBorder="1" applyAlignment="1">
      <alignment horizontal="left" vertical="center" wrapText="1"/>
    </xf>
    <xf numFmtId="0" fontId="24" fillId="0" borderId="57" xfId="0" applyFont="1" applyBorder="1" applyAlignment="1">
      <alignment horizontal="left" vertical="center" wrapText="1"/>
    </xf>
    <xf numFmtId="0" fontId="32" fillId="0" borderId="7" xfId="0" applyFont="1" applyBorder="1" applyAlignment="1">
      <alignment horizontal="center" vertical="center"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32" fillId="3" borderId="0" xfId="0" applyFont="1" applyFill="1" applyAlignment="1">
      <alignment horizontal="left" vertical="center" wrapText="1"/>
    </xf>
    <xf numFmtId="0" fontId="24" fillId="3" borderId="0" xfId="0" applyFont="1" applyFill="1" applyAlignment="1">
      <alignment horizontal="center" vertical="top"/>
    </xf>
    <xf numFmtId="0" fontId="67" fillId="0" borderId="38" xfId="0" applyFont="1" applyBorder="1" applyAlignment="1">
      <alignment horizontal="center" vertical="top"/>
    </xf>
    <xf numFmtId="0" fontId="67" fillId="0" borderId="15" xfId="0" applyFont="1" applyBorder="1" applyAlignment="1">
      <alignment horizontal="center" vertical="top"/>
    </xf>
    <xf numFmtId="0" fontId="67" fillId="0" borderId="29" xfId="0" applyFont="1" applyBorder="1" applyAlignment="1">
      <alignment horizontal="center" vertical="top"/>
    </xf>
    <xf numFmtId="0" fontId="24" fillId="0" borderId="37" xfId="0" applyFont="1" applyBorder="1" applyAlignment="1">
      <alignment horizontal="left" vertical="top" wrapText="1"/>
    </xf>
    <xf numFmtId="0" fontId="24" fillId="0" borderId="44" xfId="0" applyFont="1" applyBorder="1" applyAlignment="1">
      <alignment horizontal="left" vertical="top" wrapText="1"/>
    </xf>
    <xf numFmtId="0" fontId="24" fillId="0" borderId="45" xfId="0" applyFont="1" applyBorder="1" applyAlignment="1">
      <alignment horizontal="left" vertical="top" wrapText="1"/>
    </xf>
    <xf numFmtId="0" fontId="24" fillId="0" borderId="59" xfId="0" applyFont="1" applyBorder="1" applyAlignment="1">
      <alignment horizontal="left" vertical="top"/>
    </xf>
    <xf numFmtId="0" fontId="24" fillId="0" borderId="12" xfId="0" applyFont="1" applyBorder="1" applyAlignment="1">
      <alignment horizontal="left" vertical="top"/>
    </xf>
    <xf numFmtId="0" fontId="32" fillId="0" borderId="8" xfId="0" applyFont="1" applyBorder="1" applyAlignment="1">
      <alignment horizontal="left" vertical="center" wrapText="1"/>
    </xf>
    <xf numFmtId="0" fontId="32" fillId="0" borderId="7" xfId="0" applyFont="1" applyBorder="1" applyAlignment="1">
      <alignment horizontal="left" vertical="top" wrapText="1"/>
    </xf>
    <xf numFmtId="0" fontId="32" fillId="0" borderId="9" xfId="0" applyFont="1" applyBorder="1" applyAlignment="1">
      <alignment horizontal="left" vertical="top" wrapText="1"/>
    </xf>
    <xf numFmtId="0" fontId="32" fillId="0" borderId="8" xfId="0" applyFont="1" applyBorder="1" applyAlignment="1">
      <alignment horizontal="left" vertical="top" wrapText="1"/>
    </xf>
    <xf numFmtId="0" fontId="32" fillId="0" borderId="5"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6" xfId="0" applyFont="1" applyBorder="1" applyAlignment="1">
      <alignment horizontal="center" vertical="center" wrapText="1"/>
    </xf>
    <xf numFmtId="0" fontId="32" fillId="0" borderId="46" xfId="0" applyFont="1" applyBorder="1" applyAlignment="1">
      <alignment horizontal="center" vertical="center" wrapText="1"/>
    </xf>
    <xf numFmtId="0" fontId="32" fillId="0" borderId="50" xfId="0" applyFont="1" applyBorder="1" applyAlignment="1">
      <alignment horizontal="center" vertical="center" wrapText="1"/>
    </xf>
    <xf numFmtId="0" fontId="32" fillId="0" borderId="28" xfId="0" applyFont="1" applyBorder="1" applyAlignment="1">
      <alignment horizontal="center" vertical="center" wrapText="1"/>
    </xf>
    <xf numFmtId="0" fontId="32" fillId="0" borderId="47" xfId="0" applyFont="1" applyBorder="1" applyAlignment="1">
      <alignment horizontal="center" vertical="center" wrapText="1"/>
    </xf>
    <xf numFmtId="0" fontId="32" fillId="0" borderId="48" xfId="0" applyFont="1" applyBorder="1" applyAlignment="1">
      <alignment horizontal="center" vertical="center" wrapText="1"/>
    </xf>
    <xf numFmtId="0" fontId="24" fillId="0" borderId="11" xfId="0" applyFont="1" applyBorder="1" applyAlignment="1">
      <alignment horizontal="center" vertical="top" wrapText="1"/>
    </xf>
    <xf numFmtId="0" fontId="24" fillId="0" borderId="9" xfId="0" applyFont="1" applyBorder="1" applyAlignment="1">
      <alignment horizontal="left" vertical="top" wrapText="1"/>
    </xf>
    <xf numFmtId="0" fontId="24" fillId="0" borderId="8" xfId="0" applyFont="1" applyBorder="1" applyAlignment="1">
      <alignment horizontal="left" vertical="top" wrapText="1"/>
    </xf>
    <xf numFmtId="0" fontId="24" fillId="0" borderId="10" xfId="0" applyFont="1" applyBorder="1" applyAlignment="1">
      <alignment horizontal="left" vertical="top"/>
    </xf>
    <xf numFmtId="0" fontId="24" fillId="0" borderId="6" xfId="0" applyFont="1" applyBorder="1" applyAlignment="1">
      <alignment horizontal="left" vertical="top"/>
    </xf>
    <xf numFmtId="0" fontId="24" fillId="0" borderId="10" xfId="0" applyFont="1" applyBorder="1" applyAlignment="1">
      <alignment horizontal="left" vertical="top" wrapText="1"/>
    </xf>
    <xf numFmtId="0" fontId="24" fillId="0" borderId="6" xfId="0" applyFont="1" applyBorder="1" applyAlignment="1">
      <alignment horizontal="left" vertical="top" wrapText="1"/>
    </xf>
    <xf numFmtId="0" fontId="24" fillId="0" borderId="40" xfId="0" applyFont="1" applyBorder="1" applyAlignment="1">
      <alignment horizontal="left" vertical="center"/>
    </xf>
    <xf numFmtId="0" fontId="24" fillId="0" borderId="65" xfId="0" applyFont="1" applyBorder="1" applyAlignment="1">
      <alignment horizontal="left" vertical="center"/>
    </xf>
    <xf numFmtId="0" fontId="24" fillId="0" borderId="64" xfId="0" applyFont="1" applyBorder="1" applyAlignment="1">
      <alignment horizontal="center" vertical="top"/>
    </xf>
    <xf numFmtId="0" fontId="24" fillId="0" borderId="41" xfId="0" applyFont="1" applyBorder="1" applyAlignment="1">
      <alignment horizontal="center" vertical="top"/>
    </xf>
    <xf numFmtId="0" fontId="24" fillId="0" borderId="42" xfId="0" applyFont="1" applyBorder="1" applyAlignment="1">
      <alignment horizontal="center" vertical="top"/>
    </xf>
    <xf numFmtId="0" fontId="43" fillId="0" borderId="38" xfId="0" applyFont="1" applyBorder="1" applyAlignment="1">
      <alignment horizontal="left" vertical="top" wrapText="1"/>
    </xf>
    <xf numFmtId="0" fontId="43" fillId="0" borderId="29" xfId="0" applyFont="1" applyBorder="1" applyAlignment="1">
      <alignment horizontal="left" vertical="top" wrapText="1"/>
    </xf>
    <xf numFmtId="0" fontId="1" fillId="2" borderId="38" xfId="0" applyFont="1" applyFill="1" applyBorder="1" applyAlignment="1">
      <alignment horizontal="left" vertical="top" wrapText="1"/>
    </xf>
    <xf numFmtId="0" fontId="1" fillId="2" borderId="29" xfId="0" applyFont="1" applyFill="1" applyBorder="1" applyAlignment="1">
      <alignment horizontal="left" vertical="top" wrapText="1"/>
    </xf>
    <xf numFmtId="0" fontId="11" fillId="3" borderId="18" xfId="0" applyFont="1" applyFill="1" applyBorder="1" applyAlignment="1">
      <alignment horizontal="center" wrapText="1"/>
    </xf>
    <xf numFmtId="0" fontId="2" fillId="3" borderId="23" xfId="0" applyFont="1" applyFill="1" applyBorder="1" applyAlignment="1">
      <alignment horizontal="center" vertical="center" wrapText="1"/>
    </xf>
    <xf numFmtId="0" fontId="4" fillId="3" borderId="0" xfId="0" applyFont="1" applyFill="1" applyAlignment="1">
      <alignment horizontal="left"/>
    </xf>
    <xf numFmtId="0" fontId="1" fillId="2" borderId="17" xfId="0" applyFont="1" applyFill="1" applyBorder="1" applyProtection="1">
      <protection locked="0"/>
    </xf>
    <xf numFmtId="0" fontId="1" fillId="2" borderId="18" xfId="0" applyFont="1" applyFill="1" applyBorder="1" applyProtection="1">
      <protection locked="0"/>
    </xf>
    <xf numFmtId="0" fontId="1" fillId="2" borderId="19" xfId="0" applyFont="1" applyFill="1" applyBorder="1" applyProtection="1">
      <protection locked="0"/>
    </xf>
    <xf numFmtId="0" fontId="23" fillId="2" borderId="38" xfId="1" applyFill="1" applyBorder="1" applyAlignment="1" applyProtection="1">
      <protection locked="0"/>
    </xf>
    <xf numFmtId="0" fontId="1" fillId="2" borderId="15" xfId="0" applyFont="1" applyFill="1" applyBorder="1" applyProtection="1">
      <protection locked="0"/>
    </xf>
    <xf numFmtId="0" fontId="1" fillId="2" borderId="29" xfId="0" applyFont="1" applyFill="1" applyBorder="1" applyProtection="1">
      <protection locked="0"/>
    </xf>
    <xf numFmtId="0" fontId="11"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0" xfId="0" applyFont="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1" fillId="2" borderId="38"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23" fillId="2" borderId="38" xfId="1" applyFill="1" applyBorder="1" applyAlignment="1" applyProtection="1">
      <alignment horizontal="center"/>
      <protection locked="0"/>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0" xfId="0" applyFont="1" applyFill="1" applyBorder="1" applyAlignment="1">
      <alignment horizontal="left" vertical="center" wrapText="1"/>
    </xf>
    <xf numFmtId="0" fontId="14" fillId="2" borderId="41" xfId="0" applyFont="1" applyFill="1" applyBorder="1" applyAlignment="1">
      <alignment horizontal="left" vertical="center" wrapText="1"/>
    </xf>
    <xf numFmtId="0" fontId="14" fillId="2" borderId="42" xfId="0" applyFont="1" applyFill="1" applyBorder="1" applyAlignment="1">
      <alignment horizontal="left" vertical="center" wrapText="1"/>
    </xf>
    <xf numFmtId="0" fontId="1" fillId="2" borderId="17" xfId="0" applyFont="1" applyFill="1" applyBorder="1" applyAlignment="1">
      <alignment horizontal="left" vertical="top" wrapText="1"/>
    </xf>
    <xf numFmtId="0" fontId="1" fillId="2" borderId="18" xfId="0" applyFont="1" applyFill="1" applyBorder="1" applyAlignment="1">
      <alignment horizontal="left" vertical="top" wrapText="1"/>
    </xf>
    <xf numFmtId="0" fontId="1" fillId="2" borderId="19" xfId="0" applyFont="1" applyFill="1" applyBorder="1" applyAlignment="1">
      <alignment horizontal="left" vertical="top" wrapText="1"/>
    </xf>
    <xf numFmtId="0" fontId="1" fillId="2" borderId="20" xfId="0" applyFont="1" applyFill="1" applyBorder="1" applyAlignment="1">
      <alignment horizontal="left" vertical="top" wrapText="1"/>
    </xf>
    <xf numFmtId="0" fontId="1" fillId="2" borderId="0" xfId="0" applyFont="1" applyFill="1" applyAlignment="1">
      <alignment horizontal="left" vertical="top" wrapText="1"/>
    </xf>
    <xf numFmtId="0" fontId="1" fillId="2" borderId="21" xfId="0" applyFont="1" applyFill="1" applyBorder="1" applyAlignment="1">
      <alignment horizontal="left" vertical="top" wrapText="1"/>
    </xf>
    <xf numFmtId="0" fontId="1" fillId="2" borderId="22" xfId="0" applyFont="1" applyFill="1" applyBorder="1" applyAlignment="1">
      <alignment horizontal="left" vertical="top" wrapText="1"/>
    </xf>
    <xf numFmtId="0" fontId="1" fillId="2" borderId="23" xfId="0" applyFont="1" applyFill="1" applyBorder="1" applyAlignment="1">
      <alignment horizontal="left" vertical="top" wrapText="1"/>
    </xf>
    <xf numFmtId="0" fontId="1" fillId="2" borderId="24" xfId="0" applyFont="1" applyFill="1" applyBorder="1" applyAlignment="1">
      <alignment horizontal="left" vertical="top" wrapText="1"/>
    </xf>
    <xf numFmtId="0" fontId="14" fillId="2" borderId="43" xfId="0" applyFont="1" applyFill="1" applyBorder="1" applyAlignment="1">
      <alignment horizontal="lef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52" fillId="2" borderId="38" xfId="0" applyFont="1" applyFill="1" applyBorder="1" applyAlignment="1">
      <alignment horizontal="left" vertical="top"/>
    </xf>
    <xf numFmtId="0" fontId="50" fillId="0" borderId="15" xfId="0" applyFont="1" applyBorder="1" applyAlignment="1">
      <alignment horizontal="left" vertical="top"/>
    </xf>
    <xf numFmtId="0" fontId="50" fillId="0" borderId="29" xfId="0" applyFont="1" applyBorder="1" applyAlignment="1">
      <alignment horizontal="left" vertical="top"/>
    </xf>
    <xf numFmtId="0" fontId="69" fillId="3" borderId="18" xfId="0" applyFont="1" applyFill="1" applyBorder="1" applyAlignment="1">
      <alignment horizontal="left" vertical="top"/>
    </xf>
    <xf numFmtId="0" fontId="70" fillId="3" borderId="0" xfId="0" applyFont="1" applyFill="1" applyAlignment="1">
      <alignment horizontal="left" vertical="top" wrapText="1"/>
    </xf>
    <xf numFmtId="0" fontId="71" fillId="3" borderId="0" xfId="0" applyFont="1" applyFill="1" applyAlignment="1">
      <alignment horizontal="left" vertical="top" wrapText="1"/>
    </xf>
    <xf numFmtId="0" fontId="20" fillId="0" borderId="9" xfId="0" applyFont="1" applyBorder="1" applyAlignment="1">
      <alignment horizontal="left" vertical="top" wrapText="1"/>
    </xf>
    <xf numFmtId="0" fontId="19" fillId="0" borderId="10" xfId="0" applyFont="1" applyBorder="1" applyAlignment="1">
      <alignment horizontal="left" vertical="top" wrapText="1"/>
    </xf>
    <xf numFmtId="0" fontId="25" fillId="0" borderId="10" xfId="0" applyFont="1" applyBorder="1" applyAlignment="1">
      <alignment horizontal="left" vertical="top" wrapText="1"/>
    </xf>
    <xf numFmtId="0" fontId="19" fillId="3" borderId="5" xfId="0" applyFont="1" applyFill="1" applyBorder="1" applyAlignment="1">
      <alignment horizontal="left" vertical="top" wrapText="1"/>
    </xf>
    <xf numFmtId="0" fontId="25" fillId="0" borderId="10" xfId="0" applyFont="1" applyBorder="1" applyAlignment="1">
      <alignment vertical="center" wrapText="1"/>
    </xf>
    <xf numFmtId="0" fontId="68" fillId="0" borderId="10" xfId="0" applyFont="1" applyBorder="1" applyAlignment="1">
      <alignment vertical="center" wrapText="1"/>
    </xf>
    <xf numFmtId="0" fontId="68" fillId="0" borderId="6" xfId="0" applyFont="1" applyBorder="1" applyAlignment="1">
      <alignment vertical="center" wrapText="1"/>
    </xf>
    <xf numFmtId="0" fontId="25" fillId="0" borderId="36" xfId="0" applyFont="1" applyBorder="1" applyAlignment="1">
      <alignment horizontal="center" wrapText="1"/>
    </xf>
    <xf numFmtId="0" fontId="25" fillId="0" borderId="51" xfId="0" applyFont="1" applyBorder="1" applyAlignment="1">
      <alignment horizontal="center" wrapText="1"/>
    </xf>
    <xf numFmtId="0" fontId="25" fillId="0" borderId="54" xfId="0" applyFont="1" applyBorder="1" applyAlignment="1">
      <alignment horizontal="center" wrapText="1"/>
    </xf>
    <xf numFmtId="0" fontId="25" fillId="0" borderId="36" xfId="0" applyFont="1" applyBorder="1" applyAlignment="1">
      <alignment horizontal="center" vertical="top" wrapText="1"/>
    </xf>
    <xf numFmtId="0" fontId="25" fillId="0" borderId="51" xfId="0" applyFont="1" applyBorder="1" applyAlignment="1">
      <alignment horizontal="center" vertical="top" wrapText="1"/>
    </xf>
    <xf numFmtId="0" fontId="25" fillId="0" borderId="54" xfId="0" applyFont="1" applyBorder="1" applyAlignment="1">
      <alignment horizontal="center" vertical="top" wrapText="1"/>
    </xf>
    <xf numFmtId="0" fontId="19" fillId="0" borderId="36" xfId="0" applyFont="1" applyBorder="1" applyAlignment="1">
      <alignment horizontal="center" vertical="top" wrapText="1"/>
    </xf>
    <xf numFmtId="0" fontId="19" fillId="0" borderId="51" xfId="0" applyFont="1" applyBorder="1" applyAlignment="1">
      <alignment horizontal="center" vertical="top" wrapText="1"/>
    </xf>
    <xf numFmtId="0" fontId="19" fillId="0" borderId="54" xfId="0" applyFont="1" applyBorder="1" applyAlignment="1">
      <alignment horizontal="center" vertical="top" wrapText="1"/>
    </xf>
    <xf numFmtId="0" fontId="19" fillId="0" borderId="36" xfId="0" applyFont="1" applyBorder="1" applyAlignment="1">
      <alignment horizontal="left" vertical="top" wrapText="1"/>
    </xf>
    <xf numFmtId="0" fontId="19" fillId="0" borderId="54" xfId="0" applyFont="1" applyBorder="1" applyAlignment="1">
      <alignment horizontal="left" vertical="top" wrapText="1"/>
    </xf>
    <xf numFmtId="0" fontId="19" fillId="3" borderId="5" xfId="0" applyFont="1" applyFill="1" applyBorder="1" applyAlignment="1">
      <alignment horizontal="center" vertical="top" wrapText="1"/>
    </xf>
    <xf numFmtId="0" fontId="25" fillId="0" borderId="10" xfId="0" applyFont="1" applyBorder="1" applyAlignment="1">
      <alignment horizontal="center" vertical="top" wrapText="1"/>
    </xf>
    <xf numFmtId="0" fontId="34" fillId="4" borderId="1" xfId="0" applyFont="1" applyFill="1" applyBorder="1" applyAlignment="1">
      <alignment horizontal="center"/>
    </xf>
    <xf numFmtId="0" fontId="28" fillId="0" borderId="38" xfId="0" applyFont="1" applyBorder="1" applyAlignment="1">
      <alignment horizontal="center"/>
    </xf>
    <xf numFmtId="0" fontId="28" fillId="0" borderId="60" xfId="0" applyFont="1" applyBorder="1" applyAlignment="1">
      <alignment horizontal="center"/>
    </xf>
    <xf numFmtId="0" fontId="30" fillId="3" borderId="23" xfId="0" applyFont="1" applyFill="1" applyBorder="1"/>
    <xf numFmtId="0" fontId="58" fillId="11" borderId="28" xfId="0" applyFont="1" applyFill="1" applyBorder="1" applyAlignment="1">
      <alignment horizontal="center" vertical="center" wrapText="1"/>
    </xf>
    <xf numFmtId="0" fontId="58" fillId="11" borderId="50" xfId="0" applyFont="1" applyFill="1" applyBorder="1" applyAlignment="1">
      <alignment horizontal="center" vertical="center" wrapText="1"/>
    </xf>
    <xf numFmtId="0" fontId="62" fillId="8" borderId="28" xfId="4" applyFont="1" applyBorder="1" applyAlignment="1" applyProtection="1">
      <alignment horizontal="center" vertical="center"/>
      <protection locked="0"/>
    </xf>
    <xf numFmtId="0" fontId="62" fillId="8" borderId="50" xfId="4" applyFont="1" applyBorder="1" applyAlignment="1" applyProtection="1">
      <alignment horizontal="center" vertical="center"/>
      <protection locked="0"/>
    </xf>
    <xf numFmtId="0" fontId="62" fillId="12" borderId="28" xfId="4" applyFont="1" applyFill="1" applyBorder="1" applyAlignment="1" applyProtection="1">
      <alignment horizontal="center" vertical="center"/>
      <protection locked="0"/>
    </xf>
    <xf numFmtId="0" fontId="62" fillId="12" borderId="50" xfId="4" applyFont="1" applyFill="1" applyBorder="1" applyAlignment="1" applyProtection="1">
      <alignment horizontal="center" vertical="center"/>
      <protection locked="0"/>
    </xf>
    <xf numFmtId="0" fontId="37" fillId="8" borderId="28" xfId="4" applyBorder="1" applyAlignment="1" applyProtection="1">
      <alignment horizontal="left" vertical="center" wrapText="1"/>
      <protection locked="0"/>
    </xf>
    <xf numFmtId="0" fontId="37" fillId="8" borderId="47" xfId="4" applyBorder="1" applyAlignment="1" applyProtection="1">
      <alignment horizontal="left" vertical="center" wrapText="1"/>
      <protection locked="0"/>
    </xf>
    <xf numFmtId="0" fontId="37" fillId="8" borderId="48" xfId="4" applyBorder="1" applyAlignment="1" applyProtection="1">
      <alignment horizontal="left" vertical="center" wrapText="1"/>
      <protection locked="0"/>
    </xf>
    <xf numFmtId="0" fontId="37" fillId="12" borderId="28" xfId="4" applyFill="1" applyBorder="1" applyAlignment="1" applyProtection="1">
      <alignment horizontal="left" vertical="center" wrapText="1"/>
      <protection locked="0"/>
    </xf>
    <xf numFmtId="0" fontId="37" fillId="12" borderId="47" xfId="4" applyFill="1" applyBorder="1" applyAlignment="1" applyProtection="1">
      <alignment horizontal="left" vertical="center" wrapText="1"/>
      <protection locked="0"/>
    </xf>
    <xf numFmtId="0" fontId="37" fillId="12" borderId="48" xfId="4" applyFill="1" applyBorder="1" applyAlignment="1" applyProtection="1">
      <alignment horizontal="left" vertical="center" wrapText="1"/>
      <protection locked="0"/>
    </xf>
    <xf numFmtId="0" fontId="0" fillId="0" borderId="36" xfId="0" applyBorder="1" applyAlignment="1">
      <alignment horizontal="left" vertical="center" wrapText="1"/>
    </xf>
    <xf numFmtId="0" fontId="0" fillId="0" borderId="51" xfId="0" applyBorder="1" applyAlignment="1">
      <alignment horizontal="left" vertical="center" wrapText="1"/>
    </xf>
    <xf numFmtId="0" fontId="0" fillId="0" borderId="54" xfId="0" applyBorder="1" applyAlignment="1">
      <alignment horizontal="left" vertical="center" wrapText="1"/>
    </xf>
    <xf numFmtId="0" fontId="0" fillId="10" borderId="38" xfId="0" applyFill="1" applyBorder="1" applyAlignment="1">
      <alignment horizontal="center" vertical="center"/>
    </xf>
    <xf numFmtId="0" fontId="0" fillId="10" borderId="15" xfId="0" applyFill="1" applyBorder="1" applyAlignment="1">
      <alignment horizontal="center" vertical="center"/>
    </xf>
    <xf numFmtId="0" fontId="0" fillId="10" borderId="29" xfId="0" applyFill="1" applyBorder="1" applyAlignment="1">
      <alignment horizontal="center" vertical="center"/>
    </xf>
    <xf numFmtId="0" fontId="0" fillId="10" borderId="36" xfId="0" applyFill="1" applyBorder="1" applyAlignment="1">
      <alignment horizontal="left" vertical="center" wrapText="1"/>
    </xf>
    <xf numFmtId="0" fontId="0" fillId="10" borderId="54" xfId="0" applyFill="1" applyBorder="1" applyAlignment="1">
      <alignment horizontal="left" vertical="center" wrapText="1"/>
    </xf>
    <xf numFmtId="0" fontId="58" fillId="11" borderId="37" xfId="0" applyFont="1" applyFill="1" applyBorder="1" applyAlignment="1">
      <alignment horizontal="center" vertical="center"/>
    </xf>
    <xf numFmtId="0" fontId="58" fillId="11" borderId="44" xfId="0" applyFont="1" applyFill="1" applyBorder="1" applyAlignment="1">
      <alignment horizontal="center" vertical="center"/>
    </xf>
    <xf numFmtId="0" fontId="58" fillId="11" borderId="45" xfId="0" applyFont="1" applyFill="1" applyBorder="1" applyAlignment="1">
      <alignment horizontal="center" vertical="center"/>
    </xf>
    <xf numFmtId="0" fontId="0" fillId="0" borderId="36" xfId="0" applyBorder="1" applyAlignment="1">
      <alignment horizontal="center" vertical="center" wrapText="1"/>
    </xf>
    <xf numFmtId="0" fontId="0" fillId="0" borderId="51" xfId="0" applyBorder="1" applyAlignment="1">
      <alignment horizontal="center" vertical="center" wrapText="1"/>
    </xf>
    <xf numFmtId="0" fontId="0" fillId="0" borderId="54" xfId="0" applyBorder="1" applyAlignment="1">
      <alignment horizontal="center" vertical="center" wrapText="1"/>
    </xf>
    <xf numFmtId="0" fontId="0" fillId="0" borderId="49" xfId="0" applyBorder="1" applyAlignment="1">
      <alignment horizontal="left" vertical="center" wrapText="1"/>
    </xf>
    <xf numFmtId="0" fontId="0" fillId="0" borderId="55" xfId="0" applyBorder="1" applyAlignment="1">
      <alignment horizontal="left" vertical="center" wrapText="1"/>
    </xf>
    <xf numFmtId="0" fontId="37" fillId="12" borderId="36" xfId="4" applyFill="1" applyBorder="1" applyAlignment="1" applyProtection="1">
      <alignment horizontal="center" vertical="center"/>
      <protection locked="0"/>
    </xf>
    <xf numFmtId="0" fontId="37" fillId="12" borderId="54" xfId="4" applyFill="1" applyBorder="1" applyAlignment="1" applyProtection="1">
      <alignment horizontal="center" vertical="center"/>
      <protection locked="0"/>
    </xf>
    <xf numFmtId="0" fontId="37" fillId="12" borderId="33" xfId="4" applyFill="1" applyBorder="1" applyAlignment="1" applyProtection="1">
      <alignment horizontal="center" vertical="center"/>
      <protection locked="0"/>
    </xf>
    <xf numFmtId="0" fontId="37" fillId="12" borderId="39" xfId="4" applyFill="1" applyBorder="1" applyAlignment="1" applyProtection="1">
      <alignment horizontal="center" vertical="center"/>
      <protection locked="0"/>
    </xf>
    <xf numFmtId="0" fontId="0" fillId="10" borderId="36" xfId="0" applyFill="1" applyBorder="1" applyAlignment="1">
      <alignment horizontal="center" vertical="center" wrapText="1"/>
    </xf>
    <xf numFmtId="0" fontId="0" fillId="10" borderId="51" xfId="0" applyFill="1" applyBorder="1" applyAlignment="1">
      <alignment horizontal="center" vertical="center" wrapText="1"/>
    </xf>
    <xf numFmtId="0" fontId="0" fillId="10" borderId="54" xfId="0" applyFill="1" applyBorder="1" applyAlignment="1">
      <alignment horizontal="center" vertical="center" wrapText="1"/>
    </xf>
    <xf numFmtId="0" fontId="37" fillId="8" borderId="28" xfId="4" applyBorder="1" applyAlignment="1" applyProtection="1">
      <alignment horizontal="center" vertical="center" wrapText="1"/>
      <protection locked="0"/>
    </xf>
    <xf numFmtId="0" fontId="37" fillId="8" borderId="48" xfId="4" applyBorder="1" applyAlignment="1" applyProtection="1">
      <alignment horizontal="center" vertical="center" wrapText="1"/>
      <protection locked="0"/>
    </xf>
    <xf numFmtId="10" fontId="37" fillId="12" borderId="28" xfId="4" applyNumberFormat="1" applyFill="1" applyBorder="1" applyAlignment="1" applyProtection="1">
      <alignment horizontal="center" vertical="center"/>
      <protection locked="0"/>
    </xf>
    <xf numFmtId="10" fontId="37" fillId="12" borderId="50" xfId="4" applyNumberFormat="1" applyFill="1" applyBorder="1" applyAlignment="1" applyProtection="1">
      <alignment horizontal="center" vertical="center"/>
      <protection locked="0"/>
    </xf>
    <xf numFmtId="0" fontId="0" fillId="10" borderId="56" xfId="0" applyFill="1" applyBorder="1" applyAlignment="1">
      <alignment horizontal="center" vertical="center"/>
    </xf>
    <xf numFmtId="0" fontId="0" fillId="10" borderId="57" xfId="0" applyFill="1" applyBorder="1" applyAlignment="1">
      <alignment horizontal="center" vertical="center"/>
    </xf>
    <xf numFmtId="0" fontId="0" fillId="10" borderId="16" xfId="0" applyFill="1" applyBorder="1" applyAlignment="1">
      <alignment horizontal="center" vertical="center"/>
    </xf>
    <xf numFmtId="0" fontId="37" fillId="8" borderId="36" xfId="4" applyBorder="1" applyAlignment="1" applyProtection="1">
      <alignment horizontal="center" vertical="center"/>
      <protection locked="0"/>
    </xf>
    <xf numFmtId="0" fontId="37" fillId="8" borderId="54" xfId="4" applyBorder="1" applyAlignment="1" applyProtection="1">
      <alignment horizontal="center" vertical="center"/>
      <protection locked="0"/>
    </xf>
    <xf numFmtId="0" fontId="37" fillId="9" borderId="36" xfId="4" applyFill="1" applyBorder="1" applyAlignment="1" applyProtection="1">
      <alignment horizontal="center" vertical="center"/>
      <protection locked="0"/>
    </xf>
    <xf numFmtId="0" fontId="37" fillId="9" borderId="54" xfId="4" applyFill="1" applyBorder="1" applyAlignment="1" applyProtection="1">
      <alignment horizontal="center" vertical="center"/>
      <protection locked="0"/>
    </xf>
    <xf numFmtId="0" fontId="37" fillId="8" borderId="33" xfId="4" applyBorder="1" applyAlignment="1" applyProtection="1">
      <alignment horizontal="center" vertical="center"/>
      <protection locked="0"/>
    </xf>
    <xf numFmtId="0" fontId="37" fillId="8" borderId="39" xfId="4" applyBorder="1" applyAlignment="1" applyProtection="1">
      <alignment horizontal="center" vertical="center"/>
      <protection locked="0"/>
    </xf>
    <xf numFmtId="0" fontId="0" fillId="0" borderId="10" xfId="0" applyBorder="1" applyAlignment="1">
      <alignment horizontal="center" vertical="center" wrapText="1"/>
    </xf>
    <xf numFmtId="0" fontId="58" fillId="11" borderId="53" xfId="0" applyFont="1" applyFill="1" applyBorder="1" applyAlignment="1">
      <alignment horizontal="center" vertical="center"/>
    </xf>
    <xf numFmtId="0" fontId="58" fillId="11" borderId="43" xfId="0" applyFont="1" applyFill="1" applyBorder="1" applyAlignment="1">
      <alignment horizontal="center" vertical="center"/>
    </xf>
    <xf numFmtId="0" fontId="37" fillId="8" borderId="50" xfId="4" applyBorder="1" applyAlignment="1" applyProtection="1">
      <alignment horizontal="center" vertical="center" wrapText="1"/>
      <protection locked="0"/>
    </xf>
    <xf numFmtId="0" fontId="37" fillId="8" borderId="28" xfId="4" applyBorder="1" applyAlignment="1" applyProtection="1">
      <alignment horizontal="center" vertical="center"/>
      <protection locked="0"/>
    </xf>
    <xf numFmtId="0" fontId="37" fillId="8" borderId="50" xfId="4" applyBorder="1" applyAlignment="1" applyProtection="1">
      <alignment horizontal="center" vertical="center"/>
      <protection locked="0"/>
    </xf>
    <xf numFmtId="0" fontId="37" fillId="12" borderId="28" xfId="4" applyFill="1" applyBorder="1" applyAlignment="1" applyProtection="1">
      <alignment horizontal="center" vertical="center"/>
      <protection locked="0"/>
    </xf>
    <xf numFmtId="0" fontId="37" fillId="12" borderId="50" xfId="4" applyFill="1" applyBorder="1" applyAlignment="1" applyProtection="1">
      <alignment horizontal="center" vertical="center"/>
      <protection locked="0"/>
    </xf>
    <xf numFmtId="0" fontId="37" fillId="12" borderId="28" xfId="4" applyFill="1" applyBorder="1" applyAlignment="1" applyProtection="1">
      <alignment horizontal="center" vertical="center" wrapText="1"/>
      <protection locked="0"/>
    </xf>
    <xf numFmtId="0" fontId="37" fillId="12" borderId="48" xfId="4" applyFill="1" applyBorder="1" applyAlignment="1" applyProtection="1">
      <alignment horizontal="center" vertical="center" wrapText="1"/>
      <protection locked="0"/>
    </xf>
    <xf numFmtId="0" fontId="0" fillId="0" borderId="10" xfId="0" applyBorder="1" applyAlignment="1">
      <alignment horizontal="left" vertical="center" wrapText="1"/>
    </xf>
    <xf numFmtId="0" fontId="0" fillId="10" borderId="51" xfId="0" applyFill="1" applyBorder="1" applyAlignment="1">
      <alignment horizontal="left" vertical="center" wrapText="1"/>
    </xf>
    <xf numFmtId="0" fontId="37" fillId="8" borderId="28" xfId="4" applyBorder="1" applyAlignment="1" applyProtection="1">
      <alignment horizontal="center"/>
      <protection locked="0"/>
    </xf>
    <xf numFmtId="0" fontId="37" fillId="8" borderId="48" xfId="4" applyBorder="1" applyAlignment="1" applyProtection="1">
      <alignment horizontal="center"/>
      <protection locked="0"/>
    </xf>
    <xf numFmtId="0" fontId="37" fillId="12" borderId="28" xfId="4" applyFill="1" applyBorder="1" applyAlignment="1" applyProtection="1">
      <alignment horizontal="center"/>
      <protection locked="0"/>
    </xf>
    <xf numFmtId="0" fontId="37" fillId="12" borderId="48" xfId="4" applyFill="1" applyBorder="1" applyAlignment="1" applyProtection="1">
      <alignment horizontal="center"/>
      <protection locked="0"/>
    </xf>
    <xf numFmtId="0" fontId="58" fillId="11" borderId="48" xfId="0" applyFont="1" applyFill="1" applyBorder="1" applyAlignment="1">
      <alignment horizontal="center" vertical="center" wrapText="1"/>
    </xf>
    <xf numFmtId="0" fontId="37" fillId="12" borderId="46" xfId="4" applyFill="1" applyBorder="1" applyAlignment="1" applyProtection="1">
      <alignment horizontal="center" vertical="center" wrapText="1"/>
      <protection locked="0"/>
    </xf>
    <xf numFmtId="0" fontId="37" fillId="12" borderId="50" xfId="4" applyFill="1" applyBorder="1" applyAlignment="1" applyProtection="1">
      <alignment horizontal="center" vertical="center" wrapText="1"/>
      <protection locked="0"/>
    </xf>
    <xf numFmtId="0" fontId="58" fillId="11" borderId="47" xfId="0" applyFont="1" applyFill="1" applyBorder="1" applyAlignment="1">
      <alignment horizontal="center" vertical="center" wrapText="1"/>
    </xf>
    <xf numFmtId="0" fontId="37" fillId="8" borderId="47" xfId="4" applyBorder="1" applyAlignment="1" applyProtection="1">
      <alignment horizontal="center" vertical="center"/>
      <protection locked="0"/>
    </xf>
    <xf numFmtId="0" fontId="58" fillId="11" borderId="43" xfId="0" applyFont="1" applyFill="1" applyBorder="1" applyAlignment="1">
      <alignment horizontal="center" vertical="center" wrapText="1"/>
    </xf>
    <xf numFmtId="0" fontId="58" fillId="11" borderId="53" xfId="0" applyFont="1" applyFill="1" applyBorder="1" applyAlignment="1">
      <alignment horizontal="center" vertical="center" wrapText="1"/>
    </xf>
    <xf numFmtId="10" fontId="37" fillId="8" borderId="28" xfId="4" applyNumberFormat="1" applyBorder="1" applyAlignment="1" applyProtection="1">
      <alignment horizontal="center" vertical="center" wrapText="1"/>
      <protection locked="0"/>
    </xf>
    <xf numFmtId="10" fontId="37" fillId="8" borderId="50" xfId="4" applyNumberFormat="1" applyBorder="1" applyAlignment="1" applyProtection="1">
      <alignment horizontal="center" vertical="center" wrapText="1"/>
      <protection locked="0"/>
    </xf>
    <xf numFmtId="0" fontId="37" fillId="8" borderId="47" xfId="4" applyBorder="1" applyAlignment="1" applyProtection="1">
      <alignment horizontal="center" vertical="center" wrapText="1"/>
      <protection locked="0"/>
    </xf>
    <xf numFmtId="0" fontId="37" fillId="12" borderId="47" xfId="4" applyFill="1" applyBorder="1" applyAlignment="1" applyProtection="1">
      <alignment horizontal="center" vertical="center"/>
      <protection locked="0"/>
    </xf>
    <xf numFmtId="0" fontId="37" fillId="12" borderId="48" xfId="4" applyFill="1" applyBorder="1" applyAlignment="1" applyProtection="1">
      <alignment horizontal="center" vertical="center"/>
      <protection locked="0"/>
    </xf>
    <xf numFmtId="0" fontId="58" fillId="11" borderId="37" xfId="0" applyFont="1" applyFill="1" applyBorder="1" applyAlignment="1">
      <alignment horizontal="center" vertical="center" wrapText="1"/>
    </xf>
    <xf numFmtId="0" fontId="37" fillId="12" borderId="36" xfId="4" applyFill="1" applyBorder="1" applyAlignment="1" applyProtection="1">
      <alignment horizontal="center" wrapText="1"/>
      <protection locked="0"/>
    </xf>
    <xf numFmtId="0" fontId="37" fillId="12" borderId="54" xfId="4" applyFill="1" applyBorder="1" applyAlignment="1" applyProtection="1">
      <alignment horizontal="center" wrapText="1"/>
      <protection locked="0"/>
    </xf>
    <xf numFmtId="0" fontId="37" fillId="12" borderId="33" xfId="4" applyFill="1" applyBorder="1" applyAlignment="1" applyProtection="1">
      <alignment horizontal="center" wrapText="1"/>
      <protection locked="0"/>
    </xf>
    <xf numFmtId="0" fontId="37" fillId="12" borderId="39" xfId="4" applyFill="1" applyBorder="1" applyAlignment="1" applyProtection="1">
      <alignment horizontal="center" wrapText="1"/>
      <protection locked="0"/>
    </xf>
    <xf numFmtId="0" fontId="62" fillId="12" borderId="28" xfId="4" applyFont="1" applyFill="1" applyBorder="1" applyAlignment="1" applyProtection="1">
      <alignment horizontal="center" vertical="center" wrapText="1"/>
      <protection locked="0"/>
    </xf>
    <xf numFmtId="0" fontId="62" fillId="12" borderId="48" xfId="4" applyFont="1" applyFill="1" applyBorder="1" applyAlignment="1" applyProtection="1">
      <alignment horizontal="center" vertical="center" wrapText="1"/>
      <protection locked="0"/>
    </xf>
    <xf numFmtId="0" fontId="0" fillId="0" borderId="27" xfId="0" applyBorder="1" applyAlignment="1">
      <alignment horizontal="left" vertical="center" wrapText="1"/>
    </xf>
    <xf numFmtId="0" fontId="62" fillId="12" borderId="36" xfId="4" applyFont="1" applyFill="1" applyBorder="1" applyAlignment="1" applyProtection="1">
      <alignment horizontal="center" vertical="center"/>
      <protection locked="0"/>
    </xf>
    <xf numFmtId="0" fontId="62" fillId="12" borderId="54" xfId="4" applyFont="1" applyFill="1" applyBorder="1" applyAlignment="1" applyProtection="1">
      <alignment horizontal="center" vertical="center"/>
      <protection locked="0"/>
    </xf>
    <xf numFmtId="0" fontId="62" fillId="8" borderId="36" xfId="4" applyFont="1" applyBorder="1" applyAlignment="1" applyProtection="1">
      <alignment horizontal="center" vertical="center"/>
      <protection locked="0"/>
    </xf>
    <xf numFmtId="0" fontId="62" fillId="8" borderId="54" xfId="4" applyFont="1" applyBorder="1" applyAlignment="1" applyProtection="1">
      <alignment horizontal="center" vertical="center"/>
      <protection locked="0"/>
    </xf>
    <xf numFmtId="0" fontId="0" fillId="2" borderId="36" xfId="0" applyFill="1" applyBorder="1" applyAlignment="1">
      <alignment horizontal="left" vertical="center" wrapText="1"/>
    </xf>
    <xf numFmtId="0" fontId="0" fillId="2" borderId="51" xfId="0" applyFill="1" applyBorder="1" applyAlignment="1">
      <alignment horizontal="left" vertical="center" wrapText="1"/>
    </xf>
    <xf numFmtId="0" fontId="0" fillId="2" borderId="54" xfId="0" applyFill="1" applyBorder="1" applyAlignment="1">
      <alignment horizontal="left" vertical="center" wrapText="1"/>
    </xf>
    <xf numFmtId="0" fontId="0" fillId="2" borderId="36" xfId="0" applyFill="1" applyBorder="1" applyAlignment="1">
      <alignment horizontal="center" vertical="center" wrapText="1"/>
    </xf>
    <xf numFmtId="0" fontId="0" fillId="2" borderId="51" xfId="0" applyFill="1" applyBorder="1" applyAlignment="1">
      <alignment horizontal="center" vertical="center" wrapText="1"/>
    </xf>
    <xf numFmtId="0" fontId="0" fillId="2" borderId="54" xfId="0" applyFill="1" applyBorder="1" applyAlignment="1">
      <alignment horizontal="center" vertical="center" wrapText="1"/>
    </xf>
    <xf numFmtId="0" fontId="37" fillId="8" borderId="36" xfId="4" applyBorder="1" applyAlignment="1" applyProtection="1">
      <alignment horizontal="center" wrapText="1"/>
      <protection locked="0"/>
    </xf>
    <xf numFmtId="0" fontId="37" fillId="8" borderId="54" xfId="4" applyBorder="1" applyAlignment="1" applyProtection="1">
      <alignment horizontal="center" wrapText="1"/>
      <protection locked="0"/>
    </xf>
    <xf numFmtId="0" fontId="37" fillId="8" borderId="33" xfId="4" applyBorder="1" applyAlignment="1" applyProtection="1">
      <alignment horizontal="center" wrapText="1"/>
      <protection locked="0"/>
    </xf>
    <xf numFmtId="0" fontId="37" fillId="8" borderId="39" xfId="4" applyBorder="1" applyAlignment="1" applyProtection="1">
      <alignment horizontal="center" wrapText="1"/>
      <protection locked="0"/>
    </xf>
    <xf numFmtId="0" fontId="0" fillId="10" borderId="49" xfId="0" applyFill="1" applyBorder="1" applyAlignment="1">
      <alignment horizontal="left" vertical="center" wrapText="1"/>
    </xf>
    <xf numFmtId="0" fontId="0" fillId="10" borderId="52" xfId="0" applyFill="1" applyBorder="1" applyAlignment="1">
      <alignment horizontal="left" vertical="center" wrapText="1"/>
    </xf>
    <xf numFmtId="0" fontId="0" fillId="10" borderId="55" xfId="0" applyFill="1" applyBorder="1" applyAlignment="1">
      <alignment horizontal="left" vertical="center" wrapText="1"/>
    </xf>
    <xf numFmtId="0" fontId="54" fillId="3" borderId="18" xfId="0" applyFont="1" applyFill="1" applyBorder="1" applyAlignment="1">
      <alignment horizontal="center" vertical="center"/>
    </xf>
    <xf numFmtId="0" fontId="55" fillId="2" borderId="28" xfId="0" applyFont="1" applyFill="1" applyBorder="1" applyAlignment="1">
      <alignment horizontal="center" vertical="center"/>
    </xf>
    <xf numFmtId="0" fontId="55" fillId="2" borderId="47" xfId="0" applyFont="1" applyFill="1" applyBorder="1" applyAlignment="1">
      <alignment horizontal="center" vertical="center"/>
    </xf>
    <xf numFmtId="0" fontId="55" fillId="2" borderId="50"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56" fillId="0" borderId="0" xfId="0" applyFont="1" applyAlignment="1">
      <alignment horizontal="left"/>
    </xf>
  </cellXfs>
  <cellStyles count="16">
    <cellStyle name="Bad" xfId="3" builtinId="27"/>
    <cellStyle name="Bad 2" xfId="10" xr:uid="{D4F07CF1-2006-4CCC-AAA0-3A0AA492A1AF}"/>
    <cellStyle name="Comma" xfId="5" builtinId="3"/>
    <cellStyle name="Comma 2" xfId="6" xr:uid="{00000000-0005-0000-0000-000002000000}"/>
    <cellStyle name="Good" xfId="2" builtinId="26"/>
    <cellStyle name="Good 2" xfId="9" xr:uid="{150500B3-EE84-43CB-99F6-12CAA031F9B7}"/>
    <cellStyle name="Hyperlink" xfId="1" builtinId="8"/>
    <cellStyle name="Neutral" xfId="4" builtinId="28"/>
    <cellStyle name="Neutral 2" xfId="11" xr:uid="{8042AF35-E43B-497A-9E0A-EB23D8558D2A}"/>
    <cellStyle name="Neutral 2 2" xfId="15" xr:uid="{40360593-42F6-4BF7-B4A5-D6EEE783DB6D}"/>
    <cellStyle name="Normal" xfId="0" builtinId="0"/>
    <cellStyle name="Normal 2" xfId="13" xr:uid="{916D29F2-072A-4152-A7F1-0E18E2369817}"/>
    <cellStyle name="Normal 3" xfId="12" xr:uid="{498C0F0B-5989-400A-80F8-DFEF1490585E}"/>
    <cellStyle name="Normal 4" xfId="14" xr:uid="{9DF1E15E-FA3A-49FE-95CB-C9B03A076939}"/>
    <cellStyle name="Normal 5" xfId="8" xr:uid="{1449FF27-7A9E-4B63-B982-82315DAAF2D3}"/>
    <cellStyle name="Percent" xfId="7"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1857375</xdr:colOff>
      <xdr:row>50</xdr:row>
      <xdr:rowOff>219075</xdr:rowOff>
    </xdr:to>
    <xdr:grpSp>
      <xdr:nvGrpSpPr>
        <xdr:cNvPr id="2" name="Group 93">
          <a:extLst>
            <a:ext uri="{FF2B5EF4-FFF2-40B4-BE49-F238E27FC236}">
              <a16:creationId xmlns:a16="http://schemas.microsoft.com/office/drawing/2014/main" id="{F080185F-C4FE-47A5-B805-AC20C9ABB283}"/>
            </a:ext>
          </a:extLst>
        </xdr:cNvPr>
        <xdr:cNvGrpSpPr>
          <a:grpSpLocks/>
        </xdr:cNvGrpSpPr>
      </xdr:nvGrpSpPr>
      <xdr:grpSpPr bwMode="auto">
        <a:xfrm>
          <a:off x="3274219" y="19954875"/>
          <a:ext cx="1857375" cy="219075"/>
          <a:chOff x="3048000" y="14817587"/>
          <a:chExt cx="1855304" cy="219075"/>
        </a:xfrm>
      </xdr:grpSpPr>
      <xdr:sp macro="" textlink="">
        <xdr:nvSpPr>
          <xdr:cNvPr id="3" name="Check Box 126" hidden="1">
            <a:extLst>
              <a:ext uri="{FF2B5EF4-FFF2-40B4-BE49-F238E27FC236}">
                <a16:creationId xmlns:a16="http://schemas.microsoft.com/office/drawing/2014/main" id="{A73ADBF4-DE63-7375-7D70-4F5339E5DCCA}"/>
              </a:ext>
            </a:extLst>
          </xdr:cNvPr>
          <xdr:cNvSpPr/>
        </xdr:nvSpPr>
        <xdr:spPr bwMode="auto">
          <a:xfrm>
            <a:off x="3048000"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FF2B5EF4-FFF2-40B4-BE49-F238E27FC236}">
                <a16:creationId xmlns:a16="http://schemas.microsoft.com/office/drawing/2014/main" id="{BF6D25E3-04DC-4C0B-FCFE-89CF6CAA9B6F}"/>
              </a:ext>
            </a:extLst>
          </xdr:cNvPr>
          <xdr:cNvSpPr/>
        </xdr:nvSpPr>
        <xdr:spPr bwMode="auto">
          <a:xfrm>
            <a:off x="3599834"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FF2B5EF4-FFF2-40B4-BE49-F238E27FC236}">
                <a16:creationId xmlns:a16="http://schemas.microsoft.com/office/drawing/2014/main" id="{206A152D-441D-6B9A-3288-9BBA4FE0BDE4}"/>
              </a:ext>
            </a:extLst>
          </xdr:cNvPr>
          <xdr:cNvSpPr/>
        </xdr:nvSpPr>
        <xdr:spPr bwMode="auto">
          <a:xfrm>
            <a:off x="4104096" y="14817587"/>
            <a:ext cx="799208"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47625</xdr:colOff>
          <xdr:row>7</xdr:row>
          <xdr:rowOff>238125</xdr:rowOff>
        </xdr:from>
        <xdr:to>
          <xdr:col>6</xdr:col>
          <xdr:colOff>419100</xdr:colOff>
          <xdr:row>7</xdr:row>
          <xdr:rowOff>371475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7</xdr:row>
          <xdr:rowOff>38100</xdr:rowOff>
        </xdr:from>
        <xdr:to>
          <xdr:col>5</xdr:col>
          <xdr:colOff>1552575</xdr:colOff>
          <xdr:row>7</xdr:row>
          <xdr:rowOff>209550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428625</xdr:colOff>
          <xdr:row>11</xdr:row>
          <xdr:rowOff>285750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11</xdr:row>
          <xdr:rowOff>0</xdr:rowOff>
        </xdr:from>
        <xdr:to>
          <xdr:col>3</xdr:col>
          <xdr:colOff>885825</xdr:colOff>
          <xdr:row>11</xdr:row>
          <xdr:rowOff>285750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428625</xdr:colOff>
          <xdr:row>12</xdr:row>
          <xdr:rowOff>285750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12</xdr:row>
          <xdr:rowOff>0</xdr:rowOff>
        </xdr:from>
        <xdr:to>
          <xdr:col>3</xdr:col>
          <xdr:colOff>885825</xdr:colOff>
          <xdr:row>12</xdr:row>
          <xdr:rowOff>285750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428625</xdr:colOff>
          <xdr:row>14</xdr:row>
          <xdr:rowOff>28575</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13</xdr:row>
          <xdr:rowOff>0</xdr:rowOff>
        </xdr:from>
        <xdr:to>
          <xdr:col>3</xdr:col>
          <xdr:colOff>885825</xdr:colOff>
          <xdr:row>14</xdr:row>
          <xdr:rowOff>28575</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428625</xdr:colOff>
          <xdr:row>14</xdr:row>
          <xdr:rowOff>180975</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14</xdr:row>
          <xdr:rowOff>0</xdr:rowOff>
        </xdr:from>
        <xdr:to>
          <xdr:col>3</xdr:col>
          <xdr:colOff>885825</xdr:colOff>
          <xdr:row>14</xdr:row>
          <xdr:rowOff>180975</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428625</xdr:colOff>
          <xdr:row>11</xdr:row>
          <xdr:rowOff>28575</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10</xdr:row>
          <xdr:rowOff>0</xdr:rowOff>
        </xdr:from>
        <xdr:to>
          <xdr:col>4</xdr:col>
          <xdr:colOff>885825</xdr:colOff>
          <xdr:row>11</xdr:row>
          <xdr:rowOff>28575</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428625</xdr:colOff>
          <xdr:row>11</xdr:row>
          <xdr:rowOff>285750</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11</xdr:row>
          <xdr:rowOff>9525</xdr:rowOff>
        </xdr:from>
        <xdr:to>
          <xdr:col>4</xdr:col>
          <xdr:colOff>885825</xdr:colOff>
          <xdr:row>11</xdr:row>
          <xdr:rowOff>285750</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428625</xdr:colOff>
          <xdr:row>16</xdr:row>
          <xdr:rowOff>28575</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15</xdr:row>
          <xdr:rowOff>0</xdr:rowOff>
        </xdr:from>
        <xdr:to>
          <xdr:col>3</xdr:col>
          <xdr:colOff>885825</xdr:colOff>
          <xdr:row>16</xdr:row>
          <xdr:rowOff>28575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428625</xdr:colOff>
          <xdr:row>17</xdr:row>
          <xdr:rowOff>28575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16</xdr:row>
          <xdr:rowOff>0</xdr:rowOff>
        </xdr:from>
        <xdr:to>
          <xdr:col>3</xdr:col>
          <xdr:colOff>885825</xdr:colOff>
          <xdr:row>17</xdr:row>
          <xdr:rowOff>28575</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428625</xdr:colOff>
          <xdr:row>18</xdr:row>
          <xdr:rowOff>28575</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17</xdr:row>
          <xdr:rowOff>0</xdr:rowOff>
        </xdr:from>
        <xdr:to>
          <xdr:col>3</xdr:col>
          <xdr:colOff>885825</xdr:colOff>
          <xdr:row>18</xdr:row>
          <xdr:rowOff>28575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428625</xdr:colOff>
          <xdr:row>19</xdr:row>
          <xdr:rowOff>28575</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18</xdr:row>
          <xdr:rowOff>0</xdr:rowOff>
        </xdr:from>
        <xdr:to>
          <xdr:col>3</xdr:col>
          <xdr:colOff>885825</xdr:colOff>
          <xdr:row>19</xdr:row>
          <xdr:rowOff>28575</xdr:rowOff>
        </xdr:to>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428625</xdr:colOff>
          <xdr:row>20</xdr:row>
          <xdr:rowOff>28575</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19</xdr:row>
          <xdr:rowOff>0</xdr:rowOff>
        </xdr:from>
        <xdr:to>
          <xdr:col>3</xdr:col>
          <xdr:colOff>885825</xdr:colOff>
          <xdr:row>20</xdr:row>
          <xdr:rowOff>28575</xdr:rowOff>
        </xdr:to>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428625</xdr:colOff>
          <xdr:row>21</xdr:row>
          <xdr:rowOff>28575</xdr:rowOff>
        </xdr:to>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xdr:row>
          <xdr:rowOff>0</xdr:rowOff>
        </xdr:from>
        <xdr:to>
          <xdr:col>3</xdr:col>
          <xdr:colOff>885825</xdr:colOff>
          <xdr:row>21</xdr:row>
          <xdr:rowOff>28575</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428625</xdr:colOff>
          <xdr:row>21</xdr:row>
          <xdr:rowOff>180975</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xdr:row>
          <xdr:rowOff>0</xdr:rowOff>
        </xdr:from>
        <xdr:to>
          <xdr:col>3</xdr:col>
          <xdr:colOff>885825</xdr:colOff>
          <xdr:row>21</xdr:row>
          <xdr:rowOff>180975</xdr:rowOff>
        </xdr:to>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428625</xdr:colOff>
          <xdr:row>23</xdr:row>
          <xdr:rowOff>28575</xdr:rowOff>
        </xdr:to>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22</xdr:row>
          <xdr:rowOff>0</xdr:rowOff>
        </xdr:from>
        <xdr:to>
          <xdr:col>3</xdr:col>
          <xdr:colOff>885825</xdr:colOff>
          <xdr:row>23</xdr:row>
          <xdr:rowOff>28575</xdr:rowOff>
        </xdr:to>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428625</xdr:colOff>
          <xdr:row>24</xdr:row>
          <xdr:rowOff>28575</xdr:rowOff>
        </xdr:to>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23</xdr:row>
          <xdr:rowOff>0</xdr:rowOff>
        </xdr:from>
        <xdr:to>
          <xdr:col>3</xdr:col>
          <xdr:colOff>885825</xdr:colOff>
          <xdr:row>24</xdr:row>
          <xdr:rowOff>28575</xdr:rowOff>
        </xdr:to>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428625</xdr:colOff>
          <xdr:row>25</xdr:row>
          <xdr:rowOff>28575</xdr:rowOff>
        </xdr:to>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24</xdr:row>
          <xdr:rowOff>0</xdr:rowOff>
        </xdr:from>
        <xdr:to>
          <xdr:col>3</xdr:col>
          <xdr:colOff>885825</xdr:colOff>
          <xdr:row>25</xdr:row>
          <xdr:rowOff>28575</xdr:rowOff>
        </xdr:to>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428625</xdr:colOff>
          <xdr:row>25</xdr:row>
          <xdr:rowOff>28575</xdr:rowOff>
        </xdr:to>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24</xdr:row>
          <xdr:rowOff>0</xdr:rowOff>
        </xdr:from>
        <xdr:to>
          <xdr:col>4</xdr:col>
          <xdr:colOff>885825</xdr:colOff>
          <xdr:row>25</xdr:row>
          <xdr:rowOff>28575</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428625</xdr:colOff>
          <xdr:row>24</xdr:row>
          <xdr:rowOff>28575</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23</xdr:row>
          <xdr:rowOff>0</xdr:rowOff>
        </xdr:from>
        <xdr:to>
          <xdr:col>4</xdr:col>
          <xdr:colOff>885825</xdr:colOff>
          <xdr:row>24</xdr:row>
          <xdr:rowOff>28575</xdr:rowOff>
        </xdr:to>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428625</xdr:colOff>
          <xdr:row>23</xdr:row>
          <xdr:rowOff>28575</xdr:rowOff>
        </xdr:to>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22</xdr:row>
          <xdr:rowOff>0</xdr:rowOff>
        </xdr:from>
        <xdr:to>
          <xdr:col>4</xdr:col>
          <xdr:colOff>885825</xdr:colOff>
          <xdr:row>23</xdr:row>
          <xdr:rowOff>28575</xdr:rowOff>
        </xdr:to>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428625</xdr:colOff>
          <xdr:row>21</xdr:row>
          <xdr:rowOff>180975</xdr:rowOff>
        </xdr:to>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xdr:row>
          <xdr:rowOff>0</xdr:rowOff>
        </xdr:from>
        <xdr:to>
          <xdr:col>4</xdr:col>
          <xdr:colOff>885825</xdr:colOff>
          <xdr:row>21</xdr:row>
          <xdr:rowOff>180975</xdr:rowOff>
        </xdr:to>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428625</xdr:colOff>
          <xdr:row>21</xdr:row>
          <xdr:rowOff>28575</xdr:rowOff>
        </xdr:to>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xdr:row>
          <xdr:rowOff>0</xdr:rowOff>
        </xdr:from>
        <xdr:to>
          <xdr:col>4</xdr:col>
          <xdr:colOff>885825</xdr:colOff>
          <xdr:row>21</xdr:row>
          <xdr:rowOff>28575</xdr:rowOff>
        </xdr:to>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428625</xdr:colOff>
          <xdr:row>20</xdr:row>
          <xdr:rowOff>28575</xdr:rowOff>
        </xdr:to>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19</xdr:row>
          <xdr:rowOff>0</xdr:rowOff>
        </xdr:from>
        <xdr:to>
          <xdr:col>4</xdr:col>
          <xdr:colOff>885825</xdr:colOff>
          <xdr:row>20</xdr:row>
          <xdr:rowOff>28575</xdr:rowOff>
        </xdr:to>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428625</xdr:colOff>
          <xdr:row>19</xdr:row>
          <xdr:rowOff>28575</xdr:rowOff>
        </xdr:to>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18</xdr:row>
          <xdr:rowOff>0</xdr:rowOff>
        </xdr:from>
        <xdr:to>
          <xdr:col>4</xdr:col>
          <xdr:colOff>885825</xdr:colOff>
          <xdr:row>19</xdr:row>
          <xdr:rowOff>28575</xdr:rowOff>
        </xdr:to>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428625</xdr:colOff>
          <xdr:row>18</xdr:row>
          <xdr:rowOff>28575</xdr:rowOff>
        </xdr:to>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17</xdr:row>
          <xdr:rowOff>0</xdr:rowOff>
        </xdr:from>
        <xdr:to>
          <xdr:col>4</xdr:col>
          <xdr:colOff>885825</xdr:colOff>
          <xdr:row>18</xdr:row>
          <xdr:rowOff>28575</xdr:rowOff>
        </xdr:to>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428625</xdr:colOff>
          <xdr:row>17</xdr:row>
          <xdr:rowOff>28575</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16</xdr:row>
          <xdr:rowOff>0</xdr:rowOff>
        </xdr:from>
        <xdr:to>
          <xdr:col>4</xdr:col>
          <xdr:colOff>885825</xdr:colOff>
          <xdr:row>17</xdr:row>
          <xdr:rowOff>28575</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428625</xdr:colOff>
          <xdr:row>16</xdr:row>
          <xdr:rowOff>28575</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15</xdr:row>
          <xdr:rowOff>0</xdr:rowOff>
        </xdr:from>
        <xdr:to>
          <xdr:col>4</xdr:col>
          <xdr:colOff>885825</xdr:colOff>
          <xdr:row>16</xdr:row>
          <xdr:rowOff>28575</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428625</xdr:colOff>
          <xdr:row>14</xdr:row>
          <xdr:rowOff>180975</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14</xdr:row>
          <xdr:rowOff>0</xdr:rowOff>
        </xdr:from>
        <xdr:to>
          <xdr:col>4</xdr:col>
          <xdr:colOff>885825</xdr:colOff>
          <xdr:row>14</xdr:row>
          <xdr:rowOff>180975</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428625</xdr:colOff>
          <xdr:row>12</xdr:row>
          <xdr:rowOff>285750</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12</xdr:row>
          <xdr:rowOff>0</xdr:rowOff>
        </xdr:from>
        <xdr:to>
          <xdr:col>4</xdr:col>
          <xdr:colOff>885825</xdr:colOff>
          <xdr:row>12</xdr:row>
          <xdr:rowOff>285750</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428625</xdr:colOff>
          <xdr:row>14</xdr:row>
          <xdr:rowOff>28575</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13</xdr:row>
          <xdr:rowOff>0</xdr:rowOff>
        </xdr:from>
        <xdr:to>
          <xdr:col>4</xdr:col>
          <xdr:colOff>885825</xdr:colOff>
          <xdr:row>14</xdr:row>
          <xdr:rowOff>28575</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428625</xdr:colOff>
          <xdr:row>11</xdr:row>
          <xdr:rowOff>28575</xdr:rowOff>
        </xdr:to>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10</xdr:row>
          <xdr:rowOff>0</xdr:rowOff>
        </xdr:from>
        <xdr:to>
          <xdr:col>3</xdr:col>
          <xdr:colOff>885825</xdr:colOff>
          <xdr:row>11</xdr:row>
          <xdr:rowOff>28575</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428625</xdr:colOff>
          <xdr:row>37</xdr:row>
          <xdr:rowOff>0</xdr:rowOff>
        </xdr:to>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36</xdr:row>
          <xdr:rowOff>0</xdr:rowOff>
        </xdr:from>
        <xdr:to>
          <xdr:col>4</xdr:col>
          <xdr:colOff>885825</xdr:colOff>
          <xdr:row>37</xdr:row>
          <xdr:rowOff>0</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xdr:colOff>
          <xdr:row>50</xdr:row>
          <xdr:rowOff>133350</xdr:rowOff>
        </xdr:from>
        <xdr:to>
          <xdr:col>4</xdr:col>
          <xdr:colOff>552450</xdr:colOff>
          <xdr:row>50</xdr:row>
          <xdr:rowOff>409575</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590550</xdr:colOff>
          <xdr:row>50</xdr:row>
          <xdr:rowOff>133350</xdr:rowOff>
        </xdr:from>
        <xdr:to>
          <xdr:col>4</xdr:col>
          <xdr:colOff>1114425</xdr:colOff>
          <xdr:row>50</xdr:row>
          <xdr:rowOff>409575</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1104900</xdr:colOff>
          <xdr:row>50</xdr:row>
          <xdr:rowOff>133350</xdr:rowOff>
        </xdr:from>
        <xdr:to>
          <xdr:col>4</xdr:col>
          <xdr:colOff>1914525</xdr:colOff>
          <xdr:row>50</xdr:row>
          <xdr:rowOff>409575</xdr:rowOff>
        </xdr:to>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428625</xdr:colOff>
          <xdr:row>65</xdr:row>
          <xdr:rowOff>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64</xdr:row>
          <xdr:rowOff>0</xdr:rowOff>
        </xdr:from>
        <xdr:to>
          <xdr:col>4</xdr:col>
          <xdr:colOff>885825</xdr:colOff>
          <xdr:row>65</xdr:row>
          <xdr:rowOff>0</xdr:rowOff>
        </xdr:to>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885825</xdr:colOff>
          <xdr:row>64</xdr:row>
          <xdr:rowOff>0</xdr:rowOff>
        </xdr:from>
        <xdr:to>
          <xdr:col>4</xdr:col>
          <xdr:colOff>1543050</xdr:colOff>
          <xdr:row>65</xdr:row>
          <xdr:rowOff>0</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2762250</xdr:colOff>
      <xdr:row>7</xdr:row>
      <xdr:rowOff>314325</xdr:rowOff>
    </xdr:from>
    <xdr:to>
      <xdr:col>2</xdr:col>
      <xdr:colOff>2762250</xdr:colOff>
      <xdr:row>7</xdr:row>
      <xdr:rowOff>314325</xdr:rowOff>
    </xdr:to>
    <xdr:pic>
      <xdr:nvPicPr>
        <xdr:cNvPr id="2" name="Ink 2">
          <a:extLst>
            <a:ext uri="{FF2B5EF4-FFF2-40B4-BE49-F238E27FC236}">
              <a16:creationId xmlns:a16="http://schemas.microsoft.com/office/drawing/2014/main" id="{69FF1331-AAF5-44FA-A909-EE7E56E49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3550" y="166052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37</xdr:row>
          <xdr:rowOff>0</xdr:rowOff>
        </xdr:from>
        <xdr:to>
          <xdr:col>4</xdr:col>
          <xdr:colOff>419100</xdr:colOff>
          <xdr:row>40</xdr:row>
          <xdr:rowOff>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37</xdr:row>
          <xdr:rowOff>0</xdr:rowOff>
        </xdr:from>
        <xdr:to>
          <xdr:col>4</xdr:col>
          <xdr:colOff>866775</xdr:colOff>
          <xdr:row>40</xdr:row>
          <xdr:rowOff>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857250</xdr:colOff>
          <xdr:row>37</xdr:row>
          <xdr:rowOff>0</xdr:rowOff>
        </xdr:from>
        <xdr:to>
          <xdr:col>4</xdr:col>
          <xdr:colOff>1685925</xdr:colOff>
          <xdr:row>40</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C26204BA-D98F-4960-BE6B-C1AE06BF68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muham\Desktop\AF%20Comments%20on%20PPR\AF01%20068NINCS%20Andhra%20Pradesh\AF01%20068NINCS%20PPR%205%20MSSRF%20AP_Rev.xlsx" TargetMode="External"/><Relationship Id="rId1" Type="http://schemas.openxmlformats.org/officeDocument/2006/relationships/externalLinkPath" Target="https://nabardmumbai-my.sharepoint.com/Users/muham/Desktop/AF%20Comments%20on%20PPR/AF01%20068NINCS%20Andhra%20Pradesh/AF01%20068NINCS%20PPR%205%20MSSRF%20AP_Re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151">
          <cell r="G151" t="str">
            <v>Community</v>
          </cell>
        </row>
        <row r="152">
          <cell r="G152" t="str">
            <v>Multi-community</v>
          </cell>
        </row>
        <row r="153">
          <cell r="G153" t="str">
            <v>Departmental</v>
          </cell>
        </row>
        <row r="154">
          <cell r="G154" t="str">
            <v>National</v>
          </cell>
        </row>
      </sheetData>
      <sheetData sheetId="1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lertnrm@gmail.com" TargetMode="External"/><Relationship Id="rId13" Type="http://schemas.openxmlformats.org/officeDocument/2006/relationships/hyperlink" Target="mailto:myradahsr@yahoo.co.in" TargetMode="External"/><Relationship Id="rId18" Type="http://schemas.openxmlformats.org/officeDocument/2006/relationships/hyperlink" Target="mailto:frssvg@gmail.com" TargetMode="External"/><Relationship Id="rId3" Type="http://schemas.openxmlformats.org/officeDocument/2006/relationships/hyperlink" Target="mailto:rajasree.r@nic.in" TargetMode="External"/><Relationship Id="rId21" Type="http://schemas.openxmlformats.org/officeDocument/2006/relationships/printerSettings" Target="../printerSettings/printerSettings1.bin"/><Relationship Id="rId7" Type="http://schemas.openxmlformats.org/officeDocument/2006/relationships/hyperlink" Target="mailto:bksharma@ecologicalsecurity.org" TargetMode="External"/><Relationship Id="rId12" Type="http://schemas.openxmlformats.org/officeDocument/2006/relationships/hyperlink" Target="mailto:myradahsr@yahoo.co.in" TargetMode="External"/><Relationship Id="rId17" Type="http://schemas.openxmlformats.org/officeDocument/2006/relationships/hyperlink" Target="mailto:frssvg@gmail.com" TargetMode="External"/><Relationship Id="rId2" Type="http://schemas.openxmlformats.org/officeDocument/2006/relationships/hyperlink" Target="mailto:sd.rohilla@nabard.org" TargetMode="External"/><Relationship Id="rId16" Type="http://schemas.openxmlformats.org/officeDocument/2006/relationships/hyperlink" Target="mailto:sakthitrust.ind@gmail.com" TargetMode="External"/><Relationship Id="rId20" Type="http://schemas.openxmlformats.org/officeDocument/2006/relationships/hyperlink" Target="mailto:myradahsr@yahoo.co.in" TargetMode="External"/><Relationship Id="rId1" Type="http://schemas.openxmlformats.org/officeDocument/2006/relationships/hyperlink" Target="mailto:dcas@nabard.org" TargetMode="External"/><Relationship Id="rId6" Type="http://schemas.openxmlformats.org/officeDocument/2006/relationships/hyperlink" Target="mailto:wasco34@gmail.com" TargetMode="External"/><Relationship Id="rId11" Type="http://schemas.openxmlformats.org/officeDocument/2006/relationships/hyperlink" Target="mailto:mahanseva@gmail.com" TargetMode="External"/><Relationship Id="rId5" Type="http://schemas.openxmlformats.org/officeDocument/2006/relationships/hyperlink" Target="mailto:lrsinghbaif@yahoo.co.in" TargetMode="External"/><Relationship Id="rId15" Type="http://schemas.openxmlformats.org/officeDocument/2006/relationships/hyperlink" Target="mailto:cirhepnb@gmail.com" TargetMode="External"/><Relationship Id="rId10" Type="http://schemas.openxmlformats.org/officeDocument/2006/relationships/hyperlink" Target="mailto:arun.maheshwari@sevamandir.org" TargetMode="External"/><Relationship Id="rId19" Type="http://schemas.openxmlformats.org/officeDocument/2006/relationships/hyperlink" Target="mailto:frssvg@gmail.com" TargetMode="External"/><Relationship Id="rId4" Type="http://schemas.openxmlformats.org/officeDocument/2006/relationships/hyperlink" Target="mailto:maneesh453@gmail.com" TargetMode="External"/><Relationship Id="rId9" Type="http://schemas.openxmlformats.org/officeDocument/2006/relationships/hyperlink" Target="mailto:chetan@gayatrisansthan.org" TargetMode="External"/><Relationship Id="rId14" Type="http://schemas.openxmlformats.org/officeDocument/2006/relationships/hyperlink" Target="mailto:spacedindigul@gmail.com" TargetMode="External"/><Relationship Id="rId2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dcas@nabard.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6"/>
  <sheetViews>
    <sheetView showGridLines="0" zoomScale="87" zoomScaleNormal="87" workbookViewId="0">
      <selection activeCell="D6" sqref="D6"/>
    </sheetView>
  </sheetViews>
  <sheetFormatPr defaultColWidth="102.28515625" defaultRowHeight="15" x14ac:dyDescent="0.25"/>
  <cols>
    <col min="1" max="1" width="2.42578125" style="1" customWidth="1"/>
    <col min="2" max="2" width="10.85546875" style="91" customWidth="1"/>
    <col min="3" max="3" width="14.85546875" style="91" customWidth="1"/>
    <col min="4" max="4" width="87.140625" style="1" customWidth="1"/>
    <col min="5" max="5" width="3.71093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92"/>
      <c r="C2" s="93"/>
      <c r="D2" s="54"/>
      <c r="E2" s="55"/>
    </row>
    <row r="3" spans="2:16" ht="19.5" thickBot="1" x14ac:dyDescent="0.35">
      <c r="B3" s="94"/>
      <c r="C3" s="152"/>
      <c r="D3" s="66" t="s">
        <v>242</v>
      </c>
      <c r="E3" s="62"/>
    </row>
    <row r="4" spans="2:16" ht="15.75" thickBot="1" x14ac:dyDescent="0.3">
      <c r="B4" s="94"/>
      <c r="C4" s="152"/>
      <c r="D4" s="61"/>
      <c r="E4" s="62"/>
    </row>
    <row r="5" spans="2:16" ht="16.5" thickBot="1" x14ac:dyDescent="0.3">
      <c r="B5" s="94"/>
      <c r="C5" s="153" t="s">
        <v>277</v>
      </c>
      <c r="D5" s="118" t="s">
        <v>1103</v>
      </c>
      <c r="E5" s="62"/>
    </row>
    <row r="6" spans="2:16" s="2" customFormat="1" ht="15.75" thickBot="1" x14ac:dyDescent="0.3">
      <c r="B6" s="95"/>
      <c r="C6" s="65"/>
      <c r="D6" s="33"/>
      <c r="E6" s="31"/>
      <c r="G6" s="1"/>
      <c r="H6" s="1"/>
      <c r="I6" s="1"/>
      <c r="J6" s="1"/>
      <c r="K6" s="1"/>
      <c r="L6" s="1"/>
      <c r="M6" s="1"/>
      <c r="N6" s="1"/>
      <c r="O6" s="1"/>
      <c r="P6" s="1"/>
    </row>
    <row r="7" spans="2:16" s="2" customFormat="1" ht="30.75" customHeight="1" thickBot="1" x14ac:dyDescent="0.3">
      <c r="B7" s="95"/>
      <c r="C7" s="154" t="s">
        <v>214</v>
      </c>
      <c r="D7" s="119" t="s">
        <v>674</v>
      </c>
      <c r="E7" s="31"/>
      <c r="G7" s="1"/>
      <c r="H7" s="1"/>
      <c r="I7" s="1"/>
      <c r="J7" s="1"/>
      <c r="K7" s="1"/>
      <c r="L7" s="1"/>
      <c r="M7" s="1"/>
      <c r="N7" s="1"/>
      <c r="O7" s="1"/>
      <c r="P7" s="1"/>
    </row>
    <row r="8" spans="2:16" s="2" customFormat="1" hidden="1" x14ac:dyDescent="0.25">
      <c r="B8" s="94"/>
      <c r="C8" s="152"/>
      <c r="D8" s="61"/>
      <c r="E8" s="31"/>
      <c r="G8" s="1"/>
      <c r="H8" s="1"/>
      <c r="I8" s="1"/>
      <c r="J8" s="1"/>
      <c r="K8" s="1"/>
      <c r="L8" s="1"/>
      <c r="M8" s="1"/>
      <c r="N8" s="1"/>
      <c r="O8" s="1"/>
      <c r="P8" s="1"/>
    </row>
    <row r="9" spans="2:16" s="2" customFormat="1" hidden="1" x14ac:dyDescent="0.25">
      <c r="B9" s="94"/>
      <c r="C9" s="152"/>
      <c r="D9" s="61"/>
      <c r="E9" s="31"/>
      <c r="G9" s="1"/>
      <c r="H9" s="1"/>
      <c r="I9" s="1"/>
      <c r="J9" s="1"/>
      <c r="K9" s="1"/>
      <c r="L9" s="1"/>
      <c r="M9" s="1"/>
      <c r="N9" s="1"/>
      <c r="O9" s="1"/>
      <c r="P9" s="1"/>
    </row>
    <row r="10" spans="2:16" s="2" customFormat="1" hidden="1" x14ac:dyDescent="0.25">
      <c r="B10" s="94"/>
      <c r="C10" s="152"/>
      <c r="D10" s="61"/>
      <c r="E10" s="31"/>
      <c r="G10" s="1"/>
      <c r="H10" s="1"/>
      <c r="I10" s="1"/>
      <c r="J10" s="1"/>
      <c r="K10" s="1"/>
      <c r="L10" s="1"/>
      <c r="M10" s="1"/>
      <c r="N10" s="1"/>
      <c r="O10" s="1"/>
      <c r="P10" s="1"/>
    </row>
    <row r="11" spans="2:16" s="2" customFormat="1" hidden="1" x14ac:dyDescent="0.25">
      <c r="B11" s="94"/>
      <c r="C11" s="152"/>
      <c r="D11" s="61"/>
      <c r="E11" s="31"/>
      <c r="G11" s="1"/>
      <c r="H11" s="1"/>
      <c r="I11" s="1"/>
      <c r="J11" s="1"/>
      <c r="K11" s="1"/>
      <c r="L11" s="1"/>
      <c r="M11" s="1"/>
      <c r="N11" s="1"/>
      <c r="O11" s="1"/>
      <c r="P11" s="1"/>
    </row>
    <row r="12" spans="2:16" s="2" customFormat="1" ht="15.75" thickBot="1" x14ac:dyDescent="0.3">
      <c r="B12" s="95"/>
      <c r="C12" s="65"/>
      <c r="D12" s="33"/>
      <c r="E12" s="31"/>
      <c r="G12" s="1"/>
      <c r="H12" s="1"/>
      <c r="I12" s="1"/>
      <c r="J12" s="1"/>
      <c r="K12" s="1"/>
      <c r="L12" s="1"/>
      <c r="M12" s="1"/>
      <c r="N12" s="1"/>
      <c r="O12" s="1"/>
      <c r="P12" s="1"/>
    </row>
    <row r="13" spans="2:16" s="2" customFormat="1" ht="315.75" thickBot="1" x14ac:dyDescent="0.3">
      <c r="B13" s="95"/>
      <c r="C13" s="155" t="s">
        <v>0</v>
      </c>
      <c r="D13" s="119" t="s">
        <v>675</v>
      </c>
      <c r="E13" s="31"/>
      <c r="G13" s="1"/>
      <c r="H13" s="1"/>
      <c r="I13" s="1"/>
      <c r="J13" s="1"/>
      <c r="K13" s="1"/>
      <c r="L13" s="1"/>
      <c r="M13" s="1"/>
      <c r="N13" s="1"/>
      <c r="O13" s="1"/>
      <c r="P13" s="1"/>
    </row>
    <row r="14" spans="2:16" s="2" customFormat="1" ht="15.75" thickBot="1" x14ac:dyDescent="0.3">
      <c r="B14" s="95"/>
      <c r="C14" s="65"/>
      <c r="D14" s="33"/>
      <c r="E14" s="31"/>
      <c r="G14" s="1"/>
      <c r="H14" s="1" t="s">
        <v>1</v>
      </c>
      <c r="I14" s="1" t="s">
        <v>2</v>
      </c>
      <c r="J14" s="1"/>
      <c r="K14" s="1" t="s">
        <v>3</v>
      </c>
      <c r="L14" s="1" t="s">
        <v>4</v>
      </c>
      <c r="M14" s="1" t="s">
        <v>5</v>
      </c>
      <c r="N14" s="1" t="s">
        <v>6</v>
      </c>
      <c r="O14" s="1" t="s">
        <v>7</v>
      </c>
      <c r="P14" s="1" t="s">
        <v>8</v>
      </c>
    </row>
    <row r="15" spans="2:16" s="2" customFormat="1" ht="15.75" x14ac:dyDescent="0.25">
      <c r="B15" s="95"/>
      <c r="C15" s="156" t="s">
        <v>204</v>
      </c>
      <c r="D15" s="120" t="s">
        <v>676</v>
      </c>
      <c r="E15" s="31"/>
      <c r="G15" s="1"/>
      <c r="H15" s="3" t="s">
        <v>9</v>
      </c>
      <c r="I15" s="1" t="s">
        <v>10</v>
      </c>
      <c r="J15" s="1" t="s">
        <v>11</v>
      </c>
      <c r="K15" s="1" t="s">
        <v>12</v>
      </c>
      <c r="L15" s="1">
        <v>1</v>
      </c>
      <c r="M15" s="1">
        <v>1</v>
      </c>
      <c r="N15" s="1" t="s">
        <v>13</v>
      </c>
      <c r="O15" s="1" t="s">
        <v>14</v>
      </c>
      <c r="P15" s="1" t="s">
        <v>15</v>
      </c>
    </row>
    <row r="16" spans="2:16" s="2" customFormat="1" ht="29.25" customHeight="1" x14ac:dyDescent="0.25">
      <c r="B16" s="411" t="s">
        <v>265</v>
      </c>
      <c r="C16" s="412"/>
      <c r="D16" s="121" t="s">
        <v>659</v>
      </c>
      <c r="E16" s="31"/>
      <c r="G16" s="1"/>
      <c r="H16" s="3" t="s">
        <v>16</v>
      </c>
      <c r="I16" s="1" t="s">
        <v>17</v>
      </c>
      <c r="J16" s="1" t="s">
        <v>18</v>
      </c>
      <c r="K16" s="1" t="s">
        <v>19</v>
      </c>
      <c r="L16" s="1">
        <v>2</v>
      </c>
      <c r="M16" s="1">
        <v>2</v>
      </c>
      <c r="N16" s="1" t="s">
        <v>20</v>
      </c>
      <c r="O16" s="1" t="s">
        <v>21</v>
      </c>
      <c r="P16" s="1" t="s">
        <v>22</v>
      </c>
    </row>
    <row r="17" spans="2:16" s="2" customFormat="1" ht="15.75" x14ac:dyDescent="0.25">
      <c r="B17" s="95"/>
      <c r="C17" s="156" t="s">
        <v>210</v>
      </c>
      <c r="D17" s="121" t="s">
        <v>590</v>
      </c>
      <c r="E17" s="31"/>
      <c r="G17" s="1"/>
      <c r="H17" s="3" t="s">
        <v>23</v>
      </c>
      <c r="I17" s="1" t="s">
        <v>24</v>
      </c>
      <c r="J17" s="1"/>
      <c r="K17" s="1" t="s">
        <v>25</v>
      </c>
      <c r="L17" s="1">
        <v>3</v>
      </c>
      <c r="M17" s="1">
        <v>3</v>
      </c>
      <c r="N17" s="1" t="s">
        <v>26</v>
      </c>
      <c r="O17" s="1" t="s">
        <v>27</v>
      </c>
      <c r="P17" s="1" t="s">
        <v>28</v>
      </c>
    </row>
    <row r="18" spans="2:16" s="2" customFormat="1" ht="16.5" thickBot="1" x14ac:dyDescent="0.3">
      <c r="B18" s="96"/>
      <c r="C18" s="155" t="s">
        <v>205</v>
      </c>
      <c r="D18" s="122" t="s">
        <v>88</v>
      </c>
      <c r="E18" s="31"/>
      <c r="G18" s="1"/>
      <c r="H18" s="3" t="s">
        <v>29</v>
      </c>
      <c r="I18" s="1"/>
      <c r="J18" s="1"/>
      <c r="K18" s="1" t="s">
        <v>30</v>
      </c>
      <c r="L18" s="1">
        <v>5</v>
      </c>
      <c r="M18" s="1">
        <v>5</v>
      </c>
      <c r="N18" s="1" t="s">
        <v>31</v>
      </c>
      <c r="O18" s="1" t="s">
        <v>32</v>
      </c>
      <c r="P18" s="1" t="s">
        <v>33</v>
      </c>
    </row>
    <row r="19" spans="2:16" s="2" customFormat="1" ht="126.75" thickBot="1" x14ac:dyDescent="0.3">
      <c r="B19" s="416" t="s">
        <v>206</v>
      </c>
      <c r="C19" s="417"/>
      <c r="D19" s="123" t="s">
        <v>677</v>
      </c>
      <c r="E19" s="31"/>
      <c r="G19" s="1"/>
      <c r="H19" s="3" t="s">
        <v>34</v>
      </c>
      <c r="I19" s="1"/>
      <c r="J19" s="1"/>
      <c r="K19" s="1" t="s">
        <v>35</v>
      </c>
      <c r="L19" s="1"/>
      <c r="M19" s="1"/>
      <c r="N19" s="1"/>
      <c r="O19" s="1" t="s">
        <v>36</v>
      </c>
      <c r="P19" s="1" t="s">
        <v>37</v>
      </c>
    </row>
    <row r="20" spans="2:16" s="2" customFormat="1" x14ac:dyDescent="0.25">
      <c r="B20" s="95"/>
      <c r="C20" s="155"/>
      <c r="D20" s="33"/>
      <c r="E20" s="62"/>
      <c r="F20" s="3"/>
      <c r="G20" s="1"/>
      <c r="H20" s="1"/>
      <c r="J20" s="1"/>
      <c r="K20" s="1"/>
      <c r="L20" s="1"/>
      <c r="M20" s="1" t="s">
        <v>38</v>
      </c>
      <c r="N20" s="1" t="s">
        <v>39</v>
      </c>
    </row>
    <row r="21" spans="2:16" s="2" customFormat="1" ht="15.75" thickBot="1" x14ac:dyDescent="0.3">
      <c r="B21" s="95"/>
      <c r="C21" s="153" t="s">
        <v>209</v>
      </c>
      <c r="D21" s="33"/>
      <c r="E21" s="62"/>
      <c r="F21" s="3"/>
      <c r="G21" s="1"/>
      <c r="H21" s="1"/>
      <c r="J21" s="1"/>
      <c r="K21" s="1"/>
      <c r="L21" s="1"/>
      <c r="M21" s="1" t="s">
        <v>40</v>
      </c>
      <c r="N21" s="1" t="s">
        <v>41</v>
      </c>
    </row>
    <row r="22" spans="2:16" s="2" customFormat="1" ht="15.75" thickBot="1" x14ac:dyDescent="0.3">
      <c r="B22" s="95"/>
      <c r="C22" s="157" t="s">
        <v>212</v>
      </c>
      <c r="D22" s="104"/>
      <c r="E22" s="31"/>
      <c r="G22" s="1"/>
      <c r="H22" s="3" t="s">
        <v>42</v>
      </c>
      <c r="I22" s="1"/>
      <c r="J22" s="1"/>
      <c r="L22" s="1"/>
      <c r="M22" s="1"/>
      <c r="N22" s="1"/>
      <c r="O22" s="1" t="s">
        <v>43</v>
      </c>
      <c r="P22" s="1" t="s">
        <v>44</v>
      </c>
    </row>
    <row r="23" spans="2:16" s="2" customFormat="1" ht="14.1" customHeight="1" x14ac:dyDescent="0.25">
      <c r="B23" s="413" t="s">
        <v>211</v>
      </c>
      <c r="C23" s="414"/>
      <c r="D23" s="409">
        <v>42257</v>
      </c>
      <c r="E23" s="31"/>
      <c r="G23" s="1"/>
      <c r="H23" s="3"/>
      <c r="I23" s="1"/>
      <c r="J23" s="1"/>
      <c r="L23" s="1"/>
      <c r="M23" s="1"/>
      <c r="N23" s="1"/>
      <c r="O23" s="1"/>
      <c r="P23" s="1"/>
    </row>
    <row r="24" spans="2:16" s="2" customFormat="1" ht="4.5" customHeight="1" x14ac:dyDescent="0.25">
      <c r="B24" s="413"/>
      <c r="C24" s="414"/>
      <c r="D24" s="410"/>
      <c r="E24" s="31"/>
      <c r="G24" s="1"/>
      <c r="H24" s="3"/>
      <c r="I24" s="1"/>
      <c r="J24" s="1"/>
      <c r="L24" s="1"/>
      <c r="M24" s="1"/>
      <c r="N24" s="1"/>
      <c r="O24" s="1"/>
      <c r="P24" s="1"/>
    </row>
    <row r="25" spans="2:16" s="2" customFormat="1" ht="27.75" customHeight="1" x14ac:dyDescent="0.25">
      <c r="B25" s="413" t="s">
        <v>271</v>
      </c>
      <c r="C25" s="414"/>
      <c r="D25" s="295">
        <v>42391</v>
      </c>
      <c r="E25" s="31"/>
      <c r="F25" s="1"/>
      <c r="G25" s="3"/>
      <c r="H25" s="1"/>
      <c r="I25" s="1"/>
      <c r="K25" s="1"/>
      <c r="L25" s="1"/>
      <c r="M25" s="1"/>
      <c r="N25" s="1" t="s">
        <v>45</v>
      </c>
      <c r="O25" s="1" t="s">
        <v>46</v>
      </c>
    </row>
    <row r="26" spans="2:16" s="2" customFormat="1" ht="13.5" customHeight="1" x14ac:dyDescent="0.25">
      <c r="B26" s="413" t="s">
        <v>213</v>
      </c>
      <c r="C26" s="414"/>
      <c r="D26" s="296">
        <v>42614</v>
      </c>
      <c r="E26" s="31"/>
      <c r="F26" s="1"/>
      <c r="G26" s="3"/>
      <c r="H26" s="1"/>
      <c r="I26" s="1"/>
      <c r="K26" s="1"/>
      <c r="L26" s="1"/>
      <c r="M26" s="1"/>
      <c r="N26" s="1" t="s">
        <v>47</v>
      </c>
      <c r="O26" s="1" t="s">
        <v>48</v>
      </c>
    </row>
    <row r="27" spans="2:16" s="2" customFormat="1" ht="28.5" customHeight="1" x14ac:dyDescent="0.25">
      <c r="B27" s="413" t="s">
        <v>270</v>
      </c>
      <c r="C27" s="414"/>
      <c r="D27" s="297" t="s">
        <v>654</v>
      </c>
      <c r="E27" s="63"/>
      <c r="F27" s="1"/>
      <c r="G27" s="3"/>
      <c r="H27" s="1"/>
      <c r="I27" s="1"/>
      <c r="J27" s="1"/>
      <c r="K27" s="1"/>
      <c r="L27" s="1"/>
      <c r="M27" s="1"/>
      <c r="N27" s="1"/>
      <c r="O27" s="1"/>
    </row>
    <row r="28" spans="2:16" s="2" customFormat="1" ht="16.5" thickBot="1" x14ac:dyDescent="0.3">
      <c r="B28" s="124"/>
      <c r="C28" s="158" t="s">
        <v>273</v>
      </c>
      <c r="D28" s="298">
        <v>44986</v>
      </c>
      <c r="E28" s="31"/>
      <c r="F28" s="1"/>
      <c r="G28" s="3"/>
      <c r="H28" s="1"/>
      <c r="I28" s="1"/>
      <c r="J28" s="1"/>
      <c r="K28" s="1"/>
      <c r="L28" s="1"/>
      <c r="M28" s="1"/>
      <c r="N28" s="1"/>
      <c r="O28" s="1"/>
    </row>
    <row r="29" spans="2:16" s="2" customFormat="1" x14ac:dyDescent="0.25">
      <c r="B29" s="95"/>
      <c r="C29" s="65"/>
      <c r="D29" s="159"/>
      <c r="E29" s="31"/>
      <c r="F29" s="1"/>
      <c r="G29" s="3"/>
      <c r="H29" s="1"/>
      <c r="I29" s="1"/>
      <c r="J29" s="1"/>
      <c r="K29" s="1"/>
      <c r="L29" s="1"/>
      <c r="M29" s="1"/>
      <c r="N29" s="1"/>
      <c r="O29" s="1"/>
    </row>
    <row r="30" spans="2:16" s="2" customFormat="1" ht="15.75" thickBot="1" x14ac:dyDescent="0.3">
      <c r="B30" s="95"/>
      <c r="C30" s="65"/>
      <c r="D30" s="64" t="s">
        <v>49</v>
      </c>
      <c r="E30" s="31"/>
      <c r="G30" s="1"/>
      <c r="H30" s="3" t="s">
        <v>50</v>
      </c>
      <c r="I30" s="1"/>
      <c r="J30" s="1"/>
      <c r="K30" s="1"/>
      <c r="L30" s="1"/>
      <c r="M30" s="1"/>
      <c r="N30" s="1"/>
      <c r="O30" s="1"/>
      <c r="P30" s="1"/>
    </row>
    <row r="31" spans="2:16" s="2" customFormat="1" ht="48" thickBot="1" x14ac:dyDescent="0.3">
      <c r="B31" s="95"/>
      <c r="C31" s="65"/>
      <c r="D31" s="125" t="s">
        <v>678</v>
      </c>
      <c r="E31" s="31"/>
      <c r="F31" s="4"/>
      <c r="G31" s="1"/>
      <c r="H31" s="3" t="s">
        <v>51</v>
      </c>
      <c r="I31" s="1"/>
      <c r="J31" s="1"/>
      <c r="K31" s="1"/>
      <c r="L31" s="1"/>
      <c r="M31" s="1"/>
      <c r="N31" s="1"/>
      <c r="O31" s="1"/>
      <c r="P31" s="1"/>
    </row>
    <row r="32" spans="2:16" s="2" customFormat="1" ht="32.25" customHeight="1" thickBot="1" x14ac:dyDescent="0.3">
      <c r="B32" s="411" t="s">
        <v>52</v>
      </c>
      <c r="C32" s="415"/>
      <c r="D32" s="33"/>
      <c r="E32" s="31"/>
      <c r="G32" s="1"/>
      <c r="H32" s="3" t="s">
        <v>53</v>
      </c>
      <c r="I32" s="1"/>
      <c r="J32" s="1"/>
      <c r="K32" s="1"/>
      <c r="L32" s="1"/>
      <c r="M32" s="1"/>
      <c r="N32" s="1"/>
      <c r="O32" s="1"/>
      <c r="P32" s="1"/>
    </row>
    <row r="33" spans="1:16" s="2" customFormat="1" ht="17.25" customHeight="1" thickBot="1" x14ac:dyDescent="0.3">
      <c r="B33" s="95"/>
      <c r="C33" s="65"/>
      <c r="D33" s="108"/>
      <c r="E33" s="31"/>
      <c r="G33" s="1"/>
      <c r="H33" s="3" t="s">
        <v>54</v>
      </c>
      <c r="I33" s="1"/>
      <c r="J33" s="1"/>
      <c r="K33" s="1"/>
      <c r="L33" s="1"/>
      <c r="M33" s="1"/>
      <c r="N33" s="1"/>
      <c r="O33" s="1"/>
      <c r="P33" s="1"/>
    </row>
    <row r="34" spans="1:16" s="2" customFormat="1" x14ac:dyDescent="0.25">
      <c r="B34" s="95"/>
      <c r="C34" s="65"/>
      <c r="D34" s="33" t="s">
        <v>653</v>
      </c>
      <c r="E34" s="31"/>
      <c r="F34" s="4"/>
      <c r="G34" s="1"/>
      <c r="H34" s="3" t="s">
        <v>55</v>
      </c>
      <c r="I34" s="1"/>
      <c r="J34" s="1"/>
      <c r="K34" s="1"/>
      <c r="L34" s="1"/>
      <c r="M34" s="1"/>
      <c r="N34" s="1"/>
      <c r="O34" s="1"/>
      <c r="P34" s="1"/>
    </row>
    <row r="35" spans="1:16" s="2" customFormat="1" x14ac:dyDescent="0.25">
      <c r="B35" s="95"/>
      <c r="C35" s="160" t="s">
        <v>56</v>
      </c>
      <c r="D35" s="33"/>
      <c r="E35" s="31"/>
      <c r="G35" s="1"/>
      <c r="H35" s="3" t="s">
        <v>57</v>
      </c>
      <c r="I35" s="1"/>
      <c r="J35" s="1"/>
      <c r="K35" s="1"/>
      <c r="L35" s="1"/>
      <c r="M35" s="1"/>
      <c r="N35" s="1"/>
      <c r="O35" s="1"/>
      <c r="P35" s="1"/>
    </row>
    <row r="36" spans="1:16" s="2" customFormat="1" ht="31.5" customHeight="1" thickBot="1" x14ac:dyDescent="0.3">
      <c r="B36" s="411" t="s">
        <v>58</v>
      </c>
      <c r="C36" s="415"/>
      <c r="D36" s="33"/>
      <c r="E36" s="31"/>
      <c r="G36" s="1"/>
      <c r="H36" s="3" t="s">
        <v>59</v>
      </c>
      <c r="I36" s="1"/>
      <c r="J36" s="1"/>
      <c r="K36" s="1"/>
      <c r="L36" s="1"/>
      <c r="M36" s="1"/>
      <c r="N36" s="1"/>
      <c r="O36" s="1"/>
      <c r="P36" s="1"/>
    </row>
    <row r="37" spans="1:16" s="2" customFormat="1" x14ac:dyDescent="0.25">
      <c r="B37" s="95"/>
      <c r="C37" s="65" t="s">
        <v>60</v>
      </c>
      <c r="D37" s="10" t="s">
        <v>668</v>
      </c>
      <c r="E37" s="31"/>
      <c r="G37" s="1"/>
      <c r="H37" s="3" t="s">
        <v>61</v>
      </c>
      <c r="I37" s="1"/>
      <c r="J37" s="1"/>
      <c r="K37" s="1"/>
      <c r="L37" s="1"/>
      <c r="M37" s="1"/>
      <c r="N37" s="1"/>
      <c r="O37" s="1"/>
      <c r="P37" s="1"/>
    </row>
    <row r="38" spans="1:16" s="2" customFormat="1" x14ac:dyDescent="0.25">
      <c r="B38" s="95"/>
      <c r="C38" s="65" t="s">
        <v>62</v>
      </c>
      <c r="D38" s="103" t="s">
        <v>669</v>
      </c>
      <c r="E38" s="31"/>
      <c r="G38" s="1"/>
      <c r="H38" s="3" t="s">
        <v>63</v>
      </c>
      <c r="I38" s="1"/>
      <c r="J38" s="1"/>
      <c r="K38" s="1"/>
      <c r="L38" s="1"/>
      <c r="M38" s="1"/>
      <c r="N38" s="1"/>
      <c r="O38" s="1"/>
      <c r="P38" s="1"/>
    </row>
    <row r="39" spans="1:16" s="2" customFormat="1" ht="15.75" thickBot="1" x14ac:dyDescent="0.3">
      <c r="B39" s="95"/>
      <c r="C39" s="65" t="s">
        <v>64</v>
      </c>
      <c r="D39" s="11">
        <v>45835</v>
      </c>
      <c r="E39" s="31"/>
      <c r="G39" s="1"/>
      <c r="H39" s="3" t="s">
        <v>65</v>
      </c>
      <c r="I39" s="1"/>
      <c r="J39" s="1"/>
      <c r="K39" s="1"/>
      <c r="L39" s="1"/>
      <c r="M39" s="1"/>
      <c r="N39" s="1"/>
      <c r="O39" s="1"/>
      <c r="P39" s="1"/>
    </row>
    <row r="40" spans="1:16" s="2" customFormat="1" ht="15" customHeight="1" thickBot="1" x14ac:dyDescent="0.3">
      <c r="B40" s="95"/>
      <c r="C40" s="156" t="s">
        <v>208</v>
      </c>
      <c r="D40" s="33"/>
      <c r="E40" s="31"/>
      <c r="G40" s="1"/>
      <c r="H40" s="3" t="s">
        <v>66</v>
      </c>
      <c r="I40" s="1"/>
      <c r="J40" s="1"/>
      <c r="K40" s="1"/>
      <c r="L40" s="1"/>
      <c r="M40" s="1"/>
      <c r="N40" s="1"/>
      <c r="O40" s="1"/>
      <c r="P40" s="1"/>
    </row>
    <row r="41" spans="1:16" s="2" customFormat="1" x14ac:dyDescent="0.25">
      <c r="B41" s="95"/>
      <c r="C41" s="65" t="s">
        <v>60</v>
      </c>
      <c r="D41" s="105" t="s">
        <v>670</v>
      </c>
      <c r="E41" s="31"/>
      <c r="G41" s="1"/>
      <c r="H41" s="3" t="s">
        <v>67</v>
      </c>
      <c r="I41" s="1"/>
      <c r="J41" s="1"/>
      <c r="K41" s="1"/>
      <c r="L41" s="1"/>
      <c r="M41" s="1"/>
      <c r="N41" s="1"/>
      <c r="O41" s="1"/>
      <c r="P41" s="1"/>
    </row>
    <row r="42" spans="1:16" s="2" customFormat="1" x14ac:dyDescent="0.25">
      <c r="B42" s="95"/>
      <c r="C42" s="65" t="s">
        <v>62</v>
      </c>
      <c r="D42" s="106" t="s">
        <v>671</v>
      </c>
      <c r="E42" s="31"/>
      <c r="G42" s="1"/>
      <c r="H42" s="3" t="s">
        <v>68</v>
      </c>
      <c r="I42" s="1"/>
      <c r="J42" s="1"/>
      <c r="K42" s="1"/>
      <c r="L42" s="1"/>
      <c r="M42" s="1"/>
      <c r="N42" s="1"/>
      <c r="O42" s="1"/>
      <c r="P42" s="1"/>
    </row>
    <row r="43" spans="1:16" s="2" customFormat="1" ht="15.75" thickBot="1" x14ac:dyDescent="0.3">
      <c r="B43" s="95"/>
      <c r="C43" s="65" t="s">
        <v>64</v>
      </c>
      <c r="D43" s="11">
        <v>45835</v>
      </c>
      <c r="E43" s="31"/>
      <c r="G43" s="1"/>
      <c r="H43" s="3" t="s">
        <v>69</v>
      </c>
      <c r="I43" s="1"/>
      <c r="J43" s="1"/>
      <c r="K43" s="1"/>
      <c r="L43" s="1"/>
      <c r="M43" s="1"/>
      <c r="N43" s="1"/>
      <c r="O43" s="1"/>
      <c r="P43" s="1"/>
    </row>
    <row r="44" spans="1:16" s="2" customFormat="1" ht="15.75" thickBot="1" x14ac:dyDescent="0.3">
      <c r="B44" s="95"/>
      <c r="C44" s="156" t="s">
        <v>272</v>
      </c>
      <c r="D44" s="33"/>
      <c r="E44" s="31"/>
      <c r="G44" s="1"/>
      <c r="H44" s="3" t="s">
        <v>70</v>
      </c>
      <c r="I44" s="1"/>
      <c r="J44" s="1"/>
      <c r="K44" s="1"/>
      <c r="L44" s="1"/>
      <c r="M44" s="1"/>
      <c r="N44" s="1"/>
      <c r="O44" s="1"/>
      <c r="P44" s="1"/>
    </row>
    <row r="45" spans="1:16" s="2" customFormat="1" x14ac:dyDescent="0.25">
      <c r="B45" s="95"/>
      <c r="C45" s="65" t="s">
        <v>60</v>
      </c>
      <c r="D45" s="110" t="s">
        <v>655</v>
      </c>
      <c r="E45" s="31"/>
      <c r="G45" s="1"/>
      <c r="H45" s="3" t="s">
        <v>71</v>
      </c>
      <c r="I45" s="1"/>
      <c r="J45" s="1"/>
      <c r="K45" s="1"/>
      <c r="L45" s="1"/>
      <c r="M45" s="1"/>
      <c r="N45" s="1"/>
      <c r="O45" s="1"/>
      <c r="P45" s="1"/>
    </row>
    <row r="46" spans="1:16" s="2" customFormat="1" x14ac:dyDescent="0.25">
      <c r="B46" s="95"/>
      <c r="C46" s="65" t="s">
        <v>62</v>
      </c>
      <c r="D46" s="106" t="s">
        <v>658</v>
      </c>
      <c r="E46" s="31"/>
      <c r="G46" s="1"/>
      <c r="H46" s="3" t="s">
        <v>72</v>
      </c>
      <c r="I46" s="1"/>
      <c r="J46" s="1"/>
      <c r="K46" s="1"/>
      <c r="L46" s="1"/>
      <c r="M46" s="1"/>
      <c r="N46" s="1"/>
      <c r="O46" s="1"/>
      <c r="P46" s="1"/>
    </row>
    <row r="47" spans="1:16" ht="15.75" thickBot="1" x14ac:dyDescent="0.3">
      <c r="A47" s="2"/>
      <c r="B47" s="95"/>
      <c r="C47" s="65" t="s">
        <v>64</v>
      </c>
      <c r="D47" s="11">
        <v>45835</v>
      </c>
      <c r="E47" s="31"/>
      <c r="H47" s="3" t="s">
        <v>73</v>
      </c>
    </row>
    <row r="48" spans="1:16" ht="15.75" thickBot="1" x14ac:dyDescent="0.3">
      <c r="B48" s="140"/>
      <c r="C48" s="151" t="s">
        <v>207</v>
      </c>
      <c r="D48" s="150"/>
      <c r="E48" s="31"/>
      <c r="H48" s="3" t="s">
        <v>74</v>
      </c>
    </row>
    <row r="49" spans="2:8" x14ac:dyDescent="0.25">
      <c r="B49" s="140"/>
      <c r="C49" s="149" t="s">
        <v>60</v>
      </c>
      <c r="D49" s="141" t="s">
        <v>679</v>
      </c>
      <c r="E49" s="31"/>
      <c r="H49" s="3" t="s">
        <v>75</v>
      </c>
    </row>
    <row r="50" spans="2:8" x14ac:dyDescent="0.25">
      <c r="B50" s="140"/>
      <c r="C50" s="149" t="s">
        <v>62</v>
      </c>
      <c r="D50" s="142" t="s">
        <v>680</v>
      </c>
      <c r="E50" s="31"/>
      <c r="H50" s="3" t="s">
        <v>76</v>
      </c>
    </row>
    <row r="51" spans="2:8" ht="15.75" thickBot="1" x14ac:dyDescent="0.3">
      <c r="B51" s="140"/>
      <c r="C51" s="149" t="s">
        <v>64</v>
      </c>
      <c r="D51" s="143">
        <f>D47</f>
        <v>45835</v>
      </c>
      <c r="E51" s="31"/>
      <c r="H51" s="3" t="s">
        <v>77</v>
      </c>
    </row>
    <row r="52" spans="2:8" ht="15.75" thickBot="1" x14ac:dyDescent="0.3">
      <c r="B52" s="140"/>
      <c r="C52" s="151" t="s">
        <v>207</v>
      </c>
      <c r="D52" s="150"/>
      <c r="E52" s="31"/>
      <c r="H52" s="3" t="s">
        <v>78</v>
      </c>
    </row>
    <row r="53" spans="2:8" x14ac:dyDescent="0.25">
      <c r="B53" s="140"/>
      <c r="C53" s="149" t="s">
        <v>60</v>
      </c>
      <c r="D53" s="141" t="s">
        <v>681</v>
      </c>
      <c r="E53" s="31"/>
      <c r="H53" s="3" t="s">
        <v>79</v>
      </c>
    </row>
    <row r="54" spans="2:8" x14ac:dyDescent="0.25">
      <c r="B54" s="140"/>
      <c r="C54" s="149" t="s">
        <v>62</v>
      </c>
      <c r="D54" s="142" t="s">
        <v>682</v>
      </c>
      <c r="E54" s="31"/>
      <c r="H54" s="3" t="s">
        <v>80</v>
      </c>
    </row>
    <row r="55" spans="2:8" ht="15.75" thickBot="1" x14ac:dyDescent="0.3">
      <c r="B55" s="140"/>
      <c r="C55" s="149" t="s">
        <v>64</v>
      </c>
      <c r="D55" s="143">
        <f>D47</f>
        <v>45835</v>
      </c>
      <c r="E55" s="31"/>
      <c r="H55" s="3" t="s">
        <v>81</v>
      </c>
    </row>
    <row r="56" spans="2:8" ht="15.75" thickBot="1" x14ac:dyDescent="0.3">
      <c r="B56" s="140"/>
      <c r="C56" s="151" t="s">
        <v>207</v>
      </c>
      <c r="D56" s="150"/>
      <c r="E56" s="31"/>
      <c r="H56" s="3" t="s">
        <v>82</v>
      </c>
    </row>
    <row r="57" spans="2:8" x14ac:dyDescent="0.25">
      <c r="B57" s="140"/>
      <c r="C57" s="149" t="s">
        <v>60</v>
      </c>
      <c r="D57" s="141" t="s">
        <v>683</v>
      </c>
      <c r="E57" s="31"/>
      <c r="H57" s="3" t="s">
        <v>83</v>
      </c>
    </row>
    <row r="58" spans="2:8" x14ac:dyDescent="0.25">
      <c r="B58" s="140"/>
      <c r="C58" s="149" t="s">
        <v>62</v>
      </c>
      <c r="D58" s="142" t="s">
        <v>684</v>
      </c>
      <c r="E58" s="31"/>
      <c r="H58" s="3" t="s">
        <v>84</v>
      </c>
    </row>
    <row r="59" spans="2:8" ht="15.75" thickBot="1" x14ac:dyDescent="0.3">
      <c r="B59" s="140"/>
      <c r="C59" s="149" t="s">
        <v>64</v>
      </c>
      <c r="D59" s="143">
        <f>D51</f>
        <v>45835</v>
      </c>
      <c r="E59" s="31"/>
      <c r="H59" s="3" t="s">
        <v>85</v>
      </c>
    </row>
    <row r="60" spans="2:8" ht="15.75" thickBot="1" x14ac:dyDescent="0.3">
      <c r="B60" s="161"/>
      <c r="C60" s="151" t="s">
        <v>207</v>
      </c>
      <c r="D60" s="150"/>
      <c r="E60" s="62"/>
      <c r="H60" s="3" t="s">
        <v>87</v>
      </c>
    </row>
    <row r="61" spans="2:8" x14ac:dyDescent="0.25">
      <c r="B61" s="161"/>
      <c r="C61" s="149" t="s">
        <v>60</v>
      </c>
      <c r="D61" s="141" t="s">
        <v>685</v>
      </c>
      <c r="E61" s="62"/>
      <c r="H61" s="3" t="s">
        <v>88</v>
      </c>
    </row>
    <row r="62" spans="2:8" x14ac:dyDescent="0.25">
      <c r="B62" s="161"/>
      <c r="C62" s="149" t="s">
        <v>62</v>
      </c>
      <c r="D62" s="142" t="s">
        <v>686</v>
      </c>
      <c r="E62" s="62"/>
      <c r="H62" s="3" t="s">
        <v>89</v>
      </c>
    </row>
    <row r="63" spans="2:8" ht="15.75" thickBot="1" x14ac:dyDescent="0.3">
      <c r="B63" s="161"/>
      <c r="C63" s="149" t="s">
        <v>64</v>
      </c>
      <c r="D63" s="143">
        <f>D55</f>
        <v>45835</v>
      </c>
      <c r="E63" s="62"/>
      <c r="H63" s="3" t="s">
        <v>90</v>
      </c>
    </row>
    <row r="64" spans="2:8" ht="15.75" thickBot="1" x14ac:dyDescent="0.3">
      <c r="B64" s="161"/>
      <c r="C64" s="151" t="s">
        <v>207</v>
      </c>
      <c r="D64" s="150"/>
      <c r="E64" s="62"/>
      <c r="H64" s="3" t="s">
        <v>91</v>
      </c>
    </row>
    <row r="65" spans="2:8" x14ac:dyDescent="0.25">
      <c r="B65" s="161"/>
      <c r="C65" s="149" t="s">
        <v>60</v>
      </c>
      <c r="D65" s="144" t="s">
        <v>687</v>
      </c>
      <c r="E65" s="62"/>
      <c r="H65" s="3" t="s">
        <v>92</v>
      </c>
    </row>
    <row r="66" spans="2:8" x14ac:dyDescent="0.25">
      <c r="B66" s="161"/>
      <c r="C66" s="149" t="s">
        <v>62</v>
      </c>
      <c r="D66" s="142" t="s">
        <v>688</v>
      </c>
      <c r="E66" s="62"/>
      <c r="H66" s="3" t="s">
        <v>93</v>
      </c>
    </row>
    <row r="67" spans="2:8" ht="15.75" thickBot="1" x14ac:dyDescent="0.3">
      <c r="B67" s="161"/>
      <c r="C67" s="149" t="s">
        <v>64</v>
      </c>
      <c r="D67" s="143">
        <f>D59</f>
        <v>45835</v>
      </c>
      <c r="E67" s="62"/>
      <c r="H67" s="3" t="s">
        <v>94</v>
      </c>
    </row>
    <row r="68" spans="2:8" ht="15.75" thickBot="1" x14ac:dyDescent="0.3">
      <c r="B68" s="161"/>
      <c r="C68" s="151" t="s">
        <v>207</v>
      </c>
      <c r="D68" s="150"/>
      <c r="E68" s="62"/>
      <c r="H68" s="3" t="s">
        <v>95</v>
      </c>
    </row>
    <row r="69" spans="2:8" x14ac:dyDescent="0.25">
      <c r="B69" s="161"/>
      <c r="C69" s="149" t="s">
        <v>60</v>
      </c>
      <c r="D69" s="141" t="s">
        <v>689</v>
      </c>
      <c r="E69" s="62"/>
      <c r="H69" s="3" t="s">
        <v>96</v>
      </c>
    </row>
    <row r="70" spans="2:8" x14ac:dyDescent="0.25">
      <c r="B70" s="161"/>
      <c r="C70" s="149" t="s">
        <v>62</v>
      </c>
      <c r="D70" s="142" t="s">
        <v>690</v>
      </c>
      <c r="E70" s="62"/>
      <c r="H70" s="3" t="s">
        <v>97</v>
      </c>
    </row>
    <row r="71" spans="2:8" ht="15.75" thickBot="1" x14ac:dyDescent="0.3">
      <c r="B71" s="161"/>
      <c r="C71" s="149" t="s">
        <v>64</v>
      </c>
      <c r="D71" s="143">
        <f>D63</f>
        <v>45835</v>
      </c>
      <c r="E71" s="62"/>
      <c r="H71" s="3" t="s">
        <v>98</v>
      </c>
    </row>
    <row r="72" spans="2:8" ht="15.75" thickBot="1" x14ac:dyDescent="0.3">
      <c r="B72" s="161"/>
      <c r="C72" s="151" t="s">
        <v>207</v>
      </c>
      <c r="D72" s="150"/>
      <c r="E72" s="62"/>
      <c r="H72" s="3" t="s">
        <v>99</v>
      </c>
    </row>
    <row r="73" spans="2:8" x14ac:dyDescent="0.25">
      <c r="B73" s="161"/>
      <c r="C73" s="149" t="s">
        <v>60</v>
      </c>
      <c r="D73" s="141" t="s">
        <v>691</v>
      </c>
      <c r="E73" s="62"/>
      <c r="H73" s="3" t="s">
        <v>100</v>
      </c>
    </row>
    <row r="74" spans="2:8" x14ac:dyDescent="0.25">
      <c r="B74" s="161"/>
      <c r="C74" s="149" t="s">
        <v>62</v>
      </c>
      <c r="D74" s="142" t="s">
        <v>692</v>
      </c>
      <c r="E74" s="62"/>
      <c r="H74" s="3" t="s">
        <v>101</v>
      </c>
    </row>
    <row r="75" spans="2:8" ht="15.75" thickBot="1" x14ac:dyDescent="0.3">
      <c r="B75" s="161"/>
      <c r="C75" s="149" t="s">
        <v>64</v>
      </c>
      <c r="D75" s="143">
        <f>D67</f>
        <v>45835</v>
      </c>
      <c r="E75" s="62"/>
      <c r="H75" s="3" t="s">
        <v>102</v>
      </c>
    </row>
    <row r="76" spans="2:8" ht="15.75" thickBot="1" x14ac:dyDescent="0.3">
      <c r="B76" s="161"/>
      <c r="C76" s="151" t="s">
        <v>207</v>
      </c>
      <c r="D76" s="150"/>
      <c r="E76" s="62"/>
      <c r="H76" s="3" t="s">
        <v>103</v>
      </c>
    </row>
    <row r="77" spans="2:8" x14ac:dyDescent="0.25">
      <c r="B77" s="161"/>
      <c r="C77" s="149" t="s">
        <v>60</v>
      </c>
      <c r="D77" s="141" t="s">
        <v>693</v>
      </c>
      <c r="E77" s="62"/>
      <c r="H77" s="3" t="s">
        <v>104</v>
      </c>
    </row>
    <row r="78" spans="2:8" x14ac:dyDescent="0.25">
      <c r="B78" s="161"/>
      <c r="C78" s="149" t="s">
        <v>62</v>
      </c>
      <c r="D78" s="142" t="s">
        <v>694</v>
      </c>
      <c r="E78" s="62"/>
      <c r="H78" s="3" t="s">
        <v>105</v>
      </c>
    </row>
    <row r="79" spans="2:8" ht="15.75" thickBot="1" x14ac:dyDescent="0.3">
      <c r="B79" s="161"/>
      <c r="C79" s="149" t="s">
        <v>64</v>
      </c>
      <c r="D79" s="143">
        <f>D71</f>
        <v>45835</v>
      </c>
      <c r="E79" s="62"/>
      <c r="H79" s="3" t="s">
        <v>106</v>
      </c>
    </row>
    <row r="80" spans="2:8" ht="15.75" thickBot="1" x14ac:dyDescent="0.3">
      <c r="B80" s="161"/>
      <c r="C80" s="151" t="s">
        <v>207</v>
      </c>
      <c r="D80" s="150"/>
      <c r="E80" s="62"/>
      <c r="H80" s="3" t="s">
        <v>107</v>
      </c>
    </row>
    <row r="81" spans="2:8" x14ac:dyDescent="0.25">
      <c r="B81" s="161"/>
      <c r="C81" s="149" t="s">
        <v>60</v>
      </c>
      <c r="D81" s="141" t="s">
        <v>695</v>
      </c>
      <c r="E81" s="62"/>
      <c r="H81" s="3" t="s">
        <v>108</v>
      </c>
    </row>
    <row r="82" spans="2:8" x14ac:dyDescent="0.25">
      <c r="B82" s="161"/>
      <c r="C82" s="149" t="s">
        <v>62</v>
      </c>
      <c r="D82" s="142" t="s">
        <v>696</v>
      </c>
      <c r="E82" s="62"/>
      <c r="H82" s="3" t="s">
        <v>109</v>
      </c>
    </row>
    <row r="83" spans="2:8" ht="15.75" thickBot="1" x14ac:dyDescent="0.3">
      <c r="B83" s="161"/>
      <c r="C83" s="149" t="s">
        <v>64</v>
      </c>
      <c r="D83" s="143">
        <f>D75</f>
        <v>45835</v>
      </c>
      <c r="E83" s="62"/>
      <c r="H83" s="3" t="s">
        <v>110</v>
      </c>
    </row>
    <row r="84" spans="2:8" ht="15.75" thickBot="1" x14ac:dyDescent="0.3">
      <c r="B84" s="161"/>
      <c r="C84" s="151" t="s">
        <v>207</v>
      </c>
      <c r="D84" s="150"/>
      <c r="E84" s="62"/>
      <c r="H84" s="3" t="s">
        <v>111</v>
      </c>
    </row>
    <row r="85" spans="2:8" x14ac:dyDescent="0.25">
      <c r="B85" s="161"/>
      <c r="C85" s="149" t="s">
        <v>60</v>
      </c>
      <c r="D85" s="141" t="s">
        <v>697</v>
      </c>
      <c r="E85" s="62"/>
      <c r="H85" s="3" t="s">
        <v>112</v>
      </c>
    </row>
    <row r="86" spans="2:8" x14ac:dyDescent="0.25">
      <c r="B86" s="161"/>
      <c r="C86" s="149" t="s">
        <v>62</v>
      </c>
      <c r="D86" s="142" t="s">
        <v>696</v>
      </c>
      <c r="E86" s="62"/>
      <c r="H86" s="3" t="s">
        <v>113</v>
      </c>
    </row>
    <row r="87" spans="2:8" ht="15.75" thickBot="1" x14ac:dyDescent="0.3">
      <c r="B87" s="161"/>
      <c r="C87" s="149" t="s">
        <v>64</v>
      </c>
      <c r="D87" s="143">
        <f>D79</f>
        <v>45835</v>
      </c>
      <c r="E87" s="62"/>
      <c r="H87" s="3" t="s">
        <v>114</v>
      </c>
    </row>
    <row r="88" spans="2:8" ht="15.75" thickBot="1" x14ac:dyDescent="0.3">
      <c r="B88" s="161"/>
      <c r="C88" s="151" t="s">
        <v>207</v>
      </c>
      <c r="D88" s="150"/>
      <c r="E88" s="62"/>
      <c r="H88" s="3" t="s">
        <v>115</v>
      </c>
    </row>
    <row r="89" spans="2:8" x14ac:dyDescent="0.25">
      <c r="B89" s="161"/>
      <c r="C89" s="149" t="s">
        <v>60</v>
      </c>
      <c r="D89" s="145" t="s">
        <v>698</v>
      </c>
      <c r="E89" s="62"/>
      <c r="H89" s="3" t="s">
        <v>116</v>
      </c>
    </row>
    <row r="90" spans="2:8" x14ac:dyDescent="0.25">
      <c r="B90" s="161"/>
      <c r="C90" s="149" t="s">
        <v>62</v>
      </c>
      <c r="D90" s="142" t="s">
        <v>699</v>
      </c>
      <c r="E90" s="62"/>
      <c r="H90" s="3" t="s">
        <v>117</v>
      </c>
    </row>
    <row r="91" spans="2:8" ht="15.75" thickBot="1" x14ac:dyDescent="0.3">
      <c r="B91" s="161"/>
      <c r="C91" s="149" t="s">
        <v>64</v>
      </c>
      <c r="D91" s="143">
        <f>D83</f>
        <v>45835</v>
      </c>
      <c r="E91" s="62"/>
      <c r="H91" s="3" t="s">
        <v>118</v>
      </c>
    </row>
    <row r="92" spans="2:8" ht="15.75" thickBot="1" x14ac:dyDescent="0.3">
      <c r="B92" s="161"/>
      <c r="C92" s="151" t="s">
        <v>207</v>
      </c>
      <c r="D92" s="162"/>
      <c r="E92" s="62"/>
      <c r="H92" s="3" t="s">
        <v>119</v>
      </c>
    </row>
    <row r="93" spans="2:8" x14ac:dyDescent="0.25">
      <c r="B93" s="161"/>
      <c r="C93" s="149" t="s">
        <v>60</v>
      </c>
      <c r="D93" s="145" t="s">
        <v>700</v>
      </c>
      <c r="E93" s="62"/>
      <c r="H93" s="3" t="s">
        <v>120</v>
      </c>
    </row>
    <row r="94" spans="2:8" x14ac:dyDescent="0.25">
      <c r="B94" s="161"/>
      <c r="C94" s="149" t="s">
        <v>62</v>
      </c>
      <c r="D94" s="142" t="s">
        <v>701</v>
      </c>
      <c r="E94" s="62"/>
      <c r="H94" s="3" t="s">
        <v>121</v>
      </c>
    </row>
    <row r="95" spans="2:8" ht="15.75" thickBot="1" x14ac:dyDescent="0.3">
      <c r="B95" s="161"/>
      <c r="C95" s="149" t="s">
        <v>64</v>
      </c>
      <c r="D95" s="143">
        <f>D87</f>
        <v>45835</v>
      </c>
      <c r="E95" s="62"/>
      <c r="H95" s="3" t="s">
        <v>122</v>
      </c>
    </row>
    <row r="96" spans="2:8" ht="15.75" thickBot="1" x14ac:dyDescent="0.3">
      <c r="B96" s="161"/>
      <c r="C96" s="151" t="s">
        <v>207</v>
      </c>
      <c r="D96" s="162"/>
      <c r="E96" s="62"/>
      <c r="H96" s="3" t="s">
        <v>123</v>
      </c>
    </row>
    <row r="97" spans="2:8" x14ac:dyDescent="0.25">
      <c r="B97" s="161"/>
      <c r="C97" s="149" t="s">
        <v>60</v>
      </c>
      <c r="D97" s="145" t="s">
        <v>702</v>
      </c>
      <c r="E97" s="62"/>
      <c r="H97" s="3" t="s">
        <v>124</v>
      </c>
    </row>
    <row r="98" spans="2:8" x14ac:dyDescent="0.25">
      <c r="B98" s="161"/>
      <c r="C98" s="149" t="s">
        <v>62</v>
      </c>
      <c r="D98" s="142" t="s">
        <v>703</v>
      </c>
      <c r="E98" s="62"/>
      <c r="H98" s="3" t="s">
        <v>125</v>
      </c>
    </row>
    <row r="99" spans="2:8" ht="15.75" thickBot="1" x14ac:dyDescent="0.3">
      <c r="B99" s="161"/>
      <c r="C99" s="149" t="s">
        <v>64</v>
      </c>
      <c r="D99" s="143">
        <f>D91</f>
        <v>45835</v>
      </c>
      <c r="E99" s="62"/>
      <c r="H99" s="3" t="s">
        <v>126</v>
      </c>
    </row>
    <row r="100" spans="2:8" ht="15.75" thickBot="1" x14ac:dyDescent="0.3">
      <c r="B100" s="161"/>
      <c r="C100" s="151" t="s">
        <v>207</v>
      </c>
      <c r="D100" s="162"/>
      <c r="E100" s="62"/>
      <c r="H100" s="3" t="s">
        <v>127</v>
      </c>
    </row>
    <row r="101" spans="2:8" x14ac:dyDescent="0.25">
      <c r="B101" s="161"/>
      <c r="C101" s="149" t="s">
        <v>60</v>
      </c>
      <c r="D101" s="145" t="s">
        <v>704</v>
      </c>
      <c r="E101" s="62"/>
      <c r="H101" s="3" t="s">
        <v>128</v>
      </c>
    </row>
    <row r="102" spans="2:8" x14ac:dyDescent="0.25">
      <c r="B102" s="161"/>
      <c r="C102" s="149" t="s">
        <v>62</v>
      </c>
      <c r="D102" s="142" t="s">
        <v>703</v>
      </c>
      <c r="E102" s="62"/>
      <c r="H102" s="3" t="s">
        <v>129</v>
      </c>
    </row>
    <row r="103" spans="2:8" ht="15.75" thickBot="1" x14ac:dyDescent="0.3">
      <c r="B103" s="161"/>
      <c r="C103" s="149" t="s">
        <v>64</v>
      </c>
      <c r="D103" s="143">
        <f>D95</f>
        <v>45835</v>
      </c>
      <c r="E103" s="62"/>
      <c r="H103" s="3" t="s">
        <v>130</v>
      </c>
    </row>
    <row r="104" spans="2:8" ht="15.75" thickBot="1" x14ac:dyDescent="0.3">
      <c r="B104" s="161"/>
      <c r="C104" s="151" t="s">
        <v>207</v>
      </c>
      <c r="D104" s="162"/>
      <c r="E104" s="62"/>
      <c r="H104" s="3" t="s">
        <v>131</v>
      </c>
    </row>
    <row r="105" spans="2:8" x14ac:dyDescent="0.25">
      <c r="B105" s="161"/>
      <c r="C105" s="149" t="s">
        <v>60</v>
      </c>
      <c r="D105" s="145" t="s">
        <v>705</v>
      </c>
      <c r="E105" s="62"/>
      <c r="H105" s="3" t="s">
        <v>132</v>
      </c>
    </row>
    <row r="106" spans="2:8" x14ac:dyDescent="0.25">
      <c r="B106" s="161"/>
      <c r="C106" s="149" t="s">
        <v>62</v>
      </c>
      <c r="D106" s="146"/>
      <c r="E106" s="62"/>
      <c r="H106" s="3" t="s">
        <v>133</v>
      </c>
    </row>
    <row r="107" spans="2:8" ht="15.75" thickBot="1" x14ac:dyDescent="0.3">
      <c r="B107" s="161"/>
      <c r="C107" s="149" t="s">
        <v>64</v>
      </c>
      <c r="D107" s="143">
        <f>D99</f>
        <v>45835</v>
      </c>
      <c r="E107" s="62"/>
      <c r="H107" s="3" t="s">
        <v>134</v>
      </c>
    </row>
    <row r="108" spans="2:8" ht="15.75" thickBot="1" x14ac:dyDescent="0.3">
      <c r="B108" s="161"/>
      <c r="C108" s="151" t="s">
        <v>207</v>
      </c>
      <c r="D108" s="162"/>
      <c r="E108" s="62"/>
      <c r="H108" s="3" t="s">
        <v>135</v>
      </c>
    </row>
    <row r="109" spans="2:8" x14ac:dyDescent="0.25">
      <c r="B109" s="161"/>
      <c r="C109" s="149" t="s">
        <v>60</v>
      </c>
      <c r="D109" s="147" t="s">
        <v>706</v>
      </c>
      <c r="E109" s="62"/>
      <c r="H109" s="3" t="s">
        <v>136</v>
      </c>
    </row>
    <row r="110" spans="2:8" x14ac:dyDescent="0.25">
      <c r="B110" s="161"/>
      <c r="C110" s="149" t="s">
        <v>62</v>
      </c>
      <c r="D110" s="148" t="s">
        <v>707</v>
      </c>
      <c r="E110" s="62"/>
      <c r="H110" s="3" t="s">
        <v>137</v>
      </c>
    </row>
    <row r="111" spans="2:8" ht="15.75" thickBot="1" x14ac:dyDescent="0.3">
      <c r="B111" s="161"/>
      <c r="C111" s="149" t="s">
        <v>64</v>
      </c>
      <c r="D111" s="143">
        <f>D103</f>
        <v>45835</v>
      </c>
      <c r="E111" s="62"/>
      <c r="H111" s="3" t="s">
        <v>138</v>
      </c>
    </row>
    <row r="112" spans="2:8" ht="15.75" thickBot="1" x14ac:dyDescent="0.3">
      <c r="B112" s="161"/>
      <c r="C112" s="151" t="s">
        <v>207</v>
      </c>
      <c r="D112" s="162"/>
      <c r="E112" s="62"/>
      <c r="H112" s="3" t="s">
        <v>139</v>
      </c>
    </row>
    <row r="113" spans="2:8" x14ac:dyDescent="0.25">
      <c r="B113" s="161"/>
      <c r="C113" s="149" t="s">
        <v>60</v>
      </c>
      <c r="D113" s="145" t="s">
        <v>708</v>
      </c>
      <c r="E113" s="62"/>
      <c r="H113" s="3" t="s">
        <v>140</v>
      </c>
    </row>
    <row r="114" spans="2:8" x14ac:dyDescent="0.25">
      <c r="B114" s="161"/>
      <c r="C114" s="149" t="s">
        <v>62</v>
      </c>
      <c r="D114" s="142" t="s">
        <v>709</v>
      </c>
      <c r="E114" s="62"/>
      <c r="H114" s="3" t="s">
        <v>141</v>
      </c>
    </row>
    <row r="115" spans="2:8" ht="15.75" thickBot="1" x14ac:dyDescent="0.3">
      <c r="B115" s="161"/>
      <c r="C115" s="149" t="s">
        <v>64</v>
      </c>
      <c r="D115" s="143">
        <f>D107</f>
        <v>45835</v>
      </c>
      <c r="E115" s="62"/>
      <c r="H115" s="3" t="s">
        <v>142</v>
      </c>
    </row>
    <row r="116" spans="2:8" ht="15.75" thickBot="1" x14ac:dyDescent="0.3">
      <c r="B116" s="161"/>
      <c r="C116" s="151" t="s">
        <v>207</v>
      </c>
      <c r="D116" s="162"/>
      <c r="E116" s="62"/>
      <c r="H116" s="3" t="s">
        <v>143</v>
      </c>
    </row>
    <row r="117" spans="2:8" x14ac:dyDescent="0.25">
      <c r="B117" s="161"/>
      <c r="C117" s="149" t="s">
        <v>60</v>
      </c>
      <c r="D117" s="145" t="s">
        <v>710</v>
      </c>
      <c r="E117" s="62"/>
      <c r="H117" s="3" t="s">
        <v>144</v>
      </c>
    </row>
    <row r="118" spans="2:8" x14ac:dyDescent="0.25">
      <c r="B118" s="161"/>
      <c r="C118" s="149" t="s">
        <v>62</v>
      </c>
      <c r="D118" s="142" t="s">
        <v>711</v>
      </c>
      <c r="E118" s="62"/>
      <c r="H118" s="3" t="s">
        <v>145</v>
      </c>
    </row>
    <row r="119" spans="2:8" ht="15.75" thickBot="1" x14ac:dyDescent="0.3">
      <c r="B119" s="161"/>
      <c r="C119" s="149" t="s">
        <v>64</v>
      </c>
      <c r="D119" s="143">
        <f>D111</f>
        <v>45835</v>
      </c>
      <c r="E119" s="62"/>
      <c r="H119" s="3" t="s">
        <v>146</v>
      </c>
    </row>
    <row r="120" spans="2:8" ht="15.75" thickBot="1" x14ac:dyDescent="0.3">
      <c r="B120" s="161"/>
      <c r="C120" s="151" t="s">
        <v>207</v>
      </c>
      <c r="D120" s="162"/>
      <c r="E120" s="62"/>
      <c r="H120" s="3" t="s">
        <v>147</v>
      </c>
    </row>
    <row r="121" spans="2:8" x14ac:dyDescent="0.25">
      <c r="B121" s="161"/>
      <c r="C121" s="149" t="s">
        <v>60</v>
      </c>
      <c r="D121" s="145" t="s">
        <v>712</v>
      </c>
      <c r="E121" s="62"/>
      <c r="H121" s="3" t="s">
        <v>148</v>
      </c>
    </row>
    <row r="122" spans="2:8" x14ac:dyDescent="0.25">
      <c r="B122" s="161"/>
      <c r="C122" s="149" t="s">
        <v>62</v>
      </c>
      <c r="D122" s="142" t="s">
        <v>711</v>
      </c>
      <c r="E122" s="62"/>
      <c r="H122" s="3" t="s">
        <v>149</v>
      </c>
    </row>
    <row r="123" spans="2:8" ht="15.75" thickBot="1" x14ac:dyDescent="0.3">
      <c r="B123" s="161"/>
      <c r="C123" s="149" t="s">
        <v>64</v>
      </c>
      <c r="D123" s="143">
        <f>D115</f>
        <v>45835</v>
      </c>
      <c r="E123" s="62"/>
      <c r="H123" s="3" t="s">
        <v>150</v>
      </c>
    </row>
    <row r="124" spans="2:8" ht="15.75" thickBot="1" x14ac:dyDescent="0.3">
      <c r="B124" s="161"/>
      <c r="C124" s="151" t="s">
        <v>207</v>
      </c>
      <c r="D124" s="162"/>
      <c r="E124" s="62"/>
      <c r="H124" s="3" t="s">
        <v>151</v>
      </c>
    </row>
    <row r="125" spans="2:8" x14ac:dyDescent="0.25">
      <c r="B125" s="161"/>
      <c r="C125" s="149" t="s">
        <v>60</v>
      </c>
      <c r="D125" s="145" t="s">
        <v>713</v>
      </c>
      <c r="E125" s="62"/>
      <c r="H125" s="3" t="s">
        <v>152</v>
      </c>
    </row>
    <row r="126" spans="2:8" x14ac:dyDescent="0.25">
      <c r="B126" s="161"/>
      <c r="C126" s="149" t="s">
        <v>62</v>
      </c>
      <c r="D126" s="142" t="s">
        <v>711</v>
      </c>
      <c r="E126" s="62"/>
      <c r="H126" s="3" t="s">
        <v>153</v>
      </c>
    </row>
    <row r="127" spans="2:8" ht="15.75" thickBot="1" x14ac:dyDescent="0.3">
      <c r="B127" s="161"/>
      <c r="C127" s="149" t="s">
        <v>64</v>
      </c>
      <c r="D127" s="143">
        <f>D123</f>
        <v>45835</v>
      </c>
      <c r="E127" s="62"/>
      <c r="H127" s="3" t="s">
        <v>154</v>
      </c>
    </row>
    <row r="128" spans="2:8" ht="15.75" thickBot="1" x14ac:dyDescent="0.3">
      <c r="B128" s="163"/>
      <c r="C128" s="164"/>
      <c r="D128" s="87"/>
      <c r="E128" s="100"/>
      <c r="H128" s="3" t="s">
        <v>155</v>
      </c>
    </row>
    <row r="129" spans="8:8" x14ac:dyDescent="0.25">
      <c r="H129" s="3" t="s">
        <v>156</v>
      </c>
    </row>
    <row r="130" spans="8:8" x14ac:dyDescent="0.25">
      <c r="H130" s="3" t="s">
        <v>157</v>
      </c>
    </row>
    <row r="131" spans="8:8" x14ac:dyDescent="0.25">
      <c r="H131" s="3" t="s">
        <v>158</v>
      </c>
    </row>
    <row r="132" spans="8:8" x14ac:dyDescent="0.25">
      <c r="H132" s="3" t="s">
        <v>159</v>
      </c>
    </row>
    <row r="133" spans="8:8" x14ac:dyDescent="0.25">
      <c r="H133" s="3" t="s">
        <v>160</v>
      </c>
    </row>
    <row r="134" spans="8:8" x14ac:dyDescent="0.25">
      <c r="H134" s="3" t="s">
        <v>161</v>
      </c>
    </row>
    <row r="135" spans="8:8" x14ac:dyDescent="0.25">
      <c r="H135" s="3" t="s">
        <v>162</v>
      </c>
    </row>
    <row r="136" spans="8:8" x14ac:dyDescent="0.25">
      <c r="H136" s="3" t="s">
        <v>163</v>
      </c>
    </row>
    <row r="137" spans="8:8" x14ac:dyDescent="0.25">
      <c r="H137" s="3" t="s">
        <v>164</v>
      </c>
    </row>
    <row r="138" spans="8:8" x14ac:dyDescent="0.25">
      <c r="H138" s="3" t="s">
        <v>165</v>
      </c>
    </row>
    <row r="139" spans="8:8" x14ac:dyDescent="0.25">
      <c r="H139" s="3" t="s">
        <v>166</v>
      </c>
    </row>
    <row r="140" spans="8:8" x14ac:dyDescent="0.25">
      <c r="H140" s="3" t="s">
        <v>167</v>
      </c>
    </row>
    <row r="141" spans="8:8" x14ac:dyDescent="0.25">
      <c r="H141" s="3" t="s">
        <v>168</v>
      </c>
    </row>
    <row r="142" spans="8:8" x14ac:dyDescent="0.25">
      <c r="H142" s="3" t="s">
        <v>169</v>
      </c>
    </row>
    <row r="143" spans="8:8" x14ac:dyDescent="0.25">
      <c r="H143" s="3" t="s">
        <v>170</v>
      </c>
    </row>
    <row r="144" spans="8:8" x14ac:dyDescent="0.25">
      <c r="H144" s="3" t="s">
        <v>171</v>
      </c>
    </row>
    <row r="145" spans="8:8" x14ac:dyDescent="0.25">
      <c r="H145" s="3" t="s">
        <v>172</v>
      </c>
    </row>
    <row r="146" spans="8:8" x14ac:dyDescent="0.25">
      <c r="H146" s="3" t="s">
        <v>173</v>
      </c>
    </row>
    <row r="147" spans="8:8" x14ac:dyDescent="0.25">
      <c r="H147" s="3" t="s">
        <v>174</v>
      </c>
    </row>
    <row r="148" spans="8:8" x14ac:dyDescent="0.25">
      <c r="H148" s="3" t="s">
        <v>175</v>
      </c>
    </row>
    <row r="149" spans="8:8" x14ac:dyDescent="0.25">
      <c r="H149" s="3" t="s">
        <v>176</v>
      </c>
    </row>
    <row r="150" spans="8:8" x14ac:dyDescent="0.25">
      <c r="H150" s="3" t="s">
        <v>177</v>
      </c>
    </row>
    <row r="151" spans="8:8" x14ac:dyDescent="0.25">
      <c r="H151" s="3" t="s">
        <v>178</v>
      </c>
    </row>
    <row r="152" spans="8:8" x14ac:dyDescent="0.25">
      <c r="H152" s="3" t="s">
        <v>179</v>
      </c>
    </row>
    <row r="153" spans="8:8" x14ac:dyDescent="0.25">
      <c r="H153" s="3" t="s">
        <v>180</v>
      </c>
    </row>
    <row r="154" spans="8:8" x14ac:dyDescent="0.25">
      <c r="H154" s="3" t="s">
        <v>181</v>
      </c>
    </row>
    <row r="155" spans="8:8" x14ac:dyDescent="0.25">
      <c r="H155" s="3" t="s">
        <v>182</v>
      </c>
    </row>
    <row r="156" spans="8:8" x14ac:dyDescent="0.25">
      <c r="H156" s="3" t="s">
        <v>183</v>
      </c>
    </row>
    <row r="157" spans="8:8" x14ac:dyDescent="0.25">
      <c r="H157" s="3" t="s">
        <v>184</v>
      </c>
    </row>
    <row r="158" spans="8:8" x14ac:dyDescent="0.25">
      <c r="H158" s="3" t="s">
        <v>185</v>
      </c>
    </row>
    <row r="159" spans="8:8" x14ac:dyDescent="0.25">
      <c r="H159" s="3" t="s">
        <v>186</v>
      </c>
    </row>
    <row r="160" spans="8:8" x14ac:dyDescent="0.25">
      <c r="H160" s="3" t="s">
        <v>187</v>
      </c>
    </row>
    <row r="161" spans="8:8" x14ac:dyDescent="0.25">
      <c r="H161" s="3" t="s">
        <v>188</v>
      </c>
    </row>
    <row r="162" spans="8:8" x14ac:dyDescent="0.25">
      <c r="H162" s="3" t="s">
        <v>189</v>
      </c>
    </row>
    <row r="163" spans="8:8" x14ac:dyDescent="0.25">
      <c r="H163" s="3" t="s">
        <v>190</v>
      </c>
    </row>
    <row r="164" spans="8:8" x14ac:dyDescent="0.25">
      <c r="H164" s="3" t="s">
        <v>191</v>
      </c>
    </row>
    <row r="165" spans="8:8" x14ac:dyDescent="0.25">
      <c r="H165" s="3" t="s">
        <v>192</v>
      </c>
    </row>
    <row r="166" spans="8:8" x14ac:dyDescent="0.25">
      <c r="H166" s="3" t="s">
        <v>193</v>
      </c>
    </row>
    <row r="167" spans="8:8" x14ac:dyDescent="0.25">
      <c r="H167" s="3" t="s">
        <v>194</v>
      </c>
    </row>
    <row r="168" spans="8:8" x14ac:dyDescent="0.25">
      <c r="H168" s="3" t="s">
        <v>195</v>
      </c>
    </row>
    <row r="169" spans="8:8" x14ac:dyDescent="0.25">
      <c r="H169" s="3" t="s">
        <v>196</v>
      </c>
    </row>
    <row r="170" spans="8:8" x14ac:dyDescent="0.25">
      <c r="H170" s="3" t="s">
        <v>197</v>
      </c>
    </row>
    <row r="171" spans="8:8" x14ac:dyDescent="0.25">
      <c r="H171" s="3" t="s">
        <v>198</v>
      </c>
    </row>
    <row r="172" spans="8:8" x14ac:dyDescent="0.25">
      <c r="H172" s="3" t="s">
        <v>199</v>
      </c>
    </row>
    <row r="173" spans="8:8" x14ac:dyDescent="0.25">
      <c r="H173" s="3" t="s">
        <v>200</v>
      </c>
    </row>
    <row r="174" spans="8:8" x14ac:dyDescent="0.25">
      <c r="H174" s="3" t="s">
        <v>201</v>
      </c>
    </row>
    <row r="175" spans="8:8" x14ac:dyDescent="0.25">
      <c r="H175" s="3" t="s">
        <v>202</v>
      </c>
    </row>
    <row r="176" spans="8:8" x14ac:dyDescent="0.25">
      <c r="H176" s="3"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3" xr:uid="{00000000-0002-0000-0000-000000000000}">
      <formula1>$P$15:$P$26</formula1>
    </dataValidation>
    <dataValidation type="list" allowBlank="1" showInputMessage="1" showErrorMessage="1" sqref="IV65531" xr:uid="{00000000-0002-0000-0000-000001000000}">
      <formula1>$K$15:$K$19</formula1>
    </dataValidation>
    <dataValidation type="list" allowBlank="1" showInputMessage="1" showErrorMessage="1" sqref="D65532" xr:uid="{00000000-0002-0000-0000-000002000000}">
      <formula1>$O$15:$O$26</formula1>
    </dataValidation>
    <dataValidation type="list" allowBlank="1" showInputMessage="1" showErrorMessage="1" sqref="IV65524 D65524" xr:uid="{00000000-0002-0000-0000-000003000000}">
      <formula1>$I$15:$I$17</formula1>
    </dataValidation>
    <dataValidation type="list" allowBlank="1" showInputMessage="1" showErrorMessage="1" sqref="IV65525:IV65529 D65525:D65529" xr:uid="{00000000-0002-0000-0000-000004000000}">
      <formula1>$H$15:$H$176</formula1>
    </dataValidation>
  </dataValidations>
  <hyperlinks>
    <hyperlink ref="D46" r:id="rId1" xr:uid="{00000000-0004-0000-0000-000003000000}"/>
    <hyperlink ref="D38" r:id="rId2" xr:uid="{1DE23ECC-4371-4B93-B64A-14DE8FA4303F}"/>
    <hyperlink ref="D42" r:id="rId3" xr:uid="{F2CB77B1-2E74-434A-AADD-DEC468E17845}"/>
    <hyperlink ref="D58" r:id="rId4" xr:uid="{1FB07448-9045-46FD-8A5B-5104500712C4}"/>
    <hyperlink ref="D62" r:id="rId5" xr:uid="{3CDAE9C0-2FF3-46CA-860E-A7DEC2E65493}"/>
    <hyperlink ref="D54" r:id="rId6" xr:uid="{55F88A98-CE28-4F64-94CD-E7E4B426CFE6}"/>
    <hyperlink ref="D50" r:id="rId7" xr:uid="{9ACE09A0-704A-47D6-AED1-7713D1F2257C}"/>
    <hyperlink ref="D66" r:id="rId8" xr:uid="{BA100E8E-6074-4C58-86CC-D7110AED27E7}"/>
    <hyperlink ref="D70" r:id="rId9" xr:uid="{D57E861E-4362-4F4C-B7EE-98C71CCF3833}"/>
    <hyperlink ref="D74" r:id="rId10" xr:uid="{FB192ADE-7E49-4625-B680-DF1D751C8D6F}"/>
    <hyperlink ref="D78" r:id="rId11" xr:uid="{F3C64808-36BA-4250-9139-188DE4E9281E}"/>
    <hyperlink ref="D94" r:id="rId12" xr:uid="{08749DFA-160D-47C0-9A8F-AEBC9AA72040}"/>
    <hyperlink ref="D98" r:id="rId13" xr:uid="{DEF6EFF8-7413-4ADC-9EC4-BB9AE8BDD870}"/>
    <hyperlink ref="D110" r:id="rId14" xr:uid="{F255BB8E-BD21-4243-AD7B-631D9F53A70F}"/>
    <hyperlink ref="D114" r:id="rId15" xr:uid="{738BA75E-A25B-47F5-A873-EFAB0BB36641}"/>
    <hyperlink ref="D90" r:id="rId16" xr:uid="{8795926B-45FB-4343-9B81-D109BC5BE019}"/>
    <hyperlink ref="D118" r:id="rId17" xr:uid="{987F0EC5-E6A6-4124-BBCC-81D78045300E}"/>
    <hyperlink ref="D122" r:id="rId18" xr:uid="{4F7AB277-F963-4FCC-BBD8-D1F5DD68639C}"/>
    <hyperlink ref="D126" r:id="rId19" xr:uid="{6EDDB477-5DAE-4328-AD27-2759D95AADBF}"/>
    <hyperlink ref="D102" r:id="rId20" xr:uid="{478D161E-3555-40FB-9CB9-6198D42A73D4}"/>
  </hyperlinks>
  <pageMargins left="0.25" right="0.25" top="0.75" bottom="0.75" header="0.3" footer="0.3"/>
  <pageSetup paperSize="9" scale="83" fitToHeight="0" orientation="portrait" r:id="rId21"/>
  <drawing r:id="rId2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K57"/>
  <sheetViews>
    <sheetView showGridLines="0" topLeftCell="A3" workbookViewId="0">
      <selection activeCell="C14" sqref="C14"/>
    </sheetView>
  </sheetViews>
  <sheetFormatPr defaultColWidth="8.85546875" defaultRowHeight="15" x14ac:dyDescent="0.25"/>
  <cols>
    <col min="1" max="1" width="1.42578125" style="1" customWidth="1"/>
    <col min="2" max="2" width="1.42578125" style="12" customWidth="1"/>
    <col min="3" max="3" width="10.28515625" style="12" customWidth="1"/>
    <col min="4" max="4" width="21" style="12" customWidth="1"/>
    <col min="5" max="5" width="48.42578125" style="1" customWidth="1"/>
    <col min="6" max="6" width="22.7109375" style="1" customWidth="1"/>
    <col min="7" max="7" width="18.28515625" style="1" customWidth="1"/>
    <col min="8" max="9" width="17.85546875" style="1" customWidth="1"/>
    <col min="10" max="10" width="10.7109375" style="1" customWidth="1"/>
    <col min="11" max="11" width="18.140625" style="1" customWidth="1"/>
    <col min="12" max="12" width="18.28515625" style="1" customWidth="1"/>
    <col min="13" max="13" width="9.28515625" style="1" customWidth="1"/>
    <col min="14" max="16384" width="8.85546875" style="1"/>
  </cols>
  <sheetData>
    <row r="1" spans="2:11" ht="15.75" thickBot="1" x14ac:dyDescent="0.3"/>
    <row r="2" spans="2:11" ht="15.75" thickBot="1" x14ac:dyDescent="0.3">
      <c r="B2" s="52"/>
      <c r="C2" s="53"/>
      <c r="D2" s="53"/>
      <c r="E2" s="54"/>
      <c r="F2" s="54"/>
      <c r="G2" s="54"/>
      <c r="H2" s="54"/>
      <c r="I2" s="61"/>
    </row>
    <row r="3" spans="2:11" ht="21" thickBot="1" x14ac:dyDescent="0.35">
      <c r="B3" s="56"/>
      <c r="C3" s="441" t="s">
        <v>1104</v>
      </c>
      <c r="D3" s="442"/>
      <c r="E3" s="442"/>
      <c r="F3" s="442"/>
      <c r="G3" s="443"/>
      <c r="H3" s="58"/>
      <c r="I3" s="58"/>
    </row>
    <row r="4" spans="2:11" x14ac:dyDescent="0.25">
      <c r="B4" s="449"/>
      <c r="C4" s="450"/>
      <c r="D4" s="450"/>
      <c r="E4" s="450"/>
      <c r="F4" s="450"/>
      <c r="G4" s="58"/>
      <c r="H4" s="58"/>
      <c r="I4" s="58"/>
    </row>
    <row r="5" spans="2:11" x14ac:dyDescent="0.25">
      <c r="B5" s="57"/>
      <c r="C5" s="448"/>
      <c r="D5" s="448"/>
      <c r="E5" s="448"/>
      <c r="F5" s="448"/>
      <c r="G5" s="58"/>
      <c r="H5" s="58"/>
      <c r="I5" s="58"/>
    </row>
    <row r="6" spans="2:11" x14ac:dyDescent="0.25">
      <c r="B6" s="57"/>
      <c r="C6" s="32"/>
      <c r="D6" s="37"/>
      <c r="E6" s="33"/>
      <c r="F6" s="58"/>
      <c r="G6" s="58"/>
      <c r="H6" s="58"/>
      <c r="I6" s="58"/>
    </row>
    <row r="7" spans="2:11" x14ac:dyDescent="0.25">
      <c r="B7" s="57"/>
      <c r="C7" s="428" t="s">
        <v>234</v>
      </c>
      <c r="D7" s="428"/>
      <c r="E7" s="34"/>
      <c r="F7" s="58"/>
      <c r="G7" s="58"/>
      <c r="H7" s="58"/>
      <c r="I7" s="58"/>
    </row>
    <row r="8" spans="2:11" ht="29.25" customHeight="1" thickBot="1" x14ac:dyDescent="0.3">
      <c r="B8" s="57"/>
      <c r="C8" s="427" t="s">
        <v>660</v>
      </c>
      <c r="D8" s="427"/>
      <c r="E8" s="427"/>
      <c r="F8" s="427"/>
      <c r="G8" s="58"/>
      <c r="H8" s="58"/>
      <c r="I8" s="58"/>
    </row>
    <row r="9" spans="2:11" ht="42" customHeight="1" thickBot="1" x14ac:dyDescent="0.3">
      <c r="B9" s="57"/>
      <c r="C9" s="445" t="s">
        <v>714</v>
      </c>
      <c r="D9" s="445"/>
      <c r="E9" s="452">
        <v>843792</v>
      </c>
      <c r="F9" s="453"/>
      <c r="G9" s="424"/>
      <c r="H9" s="58"/>
      <c r="I9" s="58"/>
    </row>
    <row r="10" spans="2:11" ht="36" customHeight="1" thickBot="1" x14ac:dyDescent="0.3">
      <c r="B10" s="57"/>
      <c r="C10" s="428" t="s">
        <v>235</v>
      </c>
      <c r="D10" s="428"/>
      <c r="E10" s="425" t="s">
        <v>715</v>
      </c>
      <c r="F10" s="426"/>
      <c r="G10" s="424"/>
      <c r="H10" s="58"/>
      <c r="I10" s="58"/>
    </row>
    <row r="11" spans="2:11" ht="15.75" thickBot="1" x14ac:dyDescent="0.3">
      <c r="B11" s="57"/>
      <c r="C11" s="37"/>
      <c r="D11" s="37"/>
      <c r="E11" s="58"/>
      <c r="F11" s="58"/>
      <c r="G11" s="424"/>
      <c r="H11" s="58"/>
      <c r="I11" s="58"/>
    </row>
    <row r="12" spans="2:11" ht="31.5" customHeight="1" thickBot="1" x14ac:dyDescent="0.3">
      <c r="B12" s="57"/>
      <c r="C12" s="428" t="s">
        <v>302</v>
      </c>
      <c r="D12" s="428"/>
      <c r="E12" s="452">
        <v>7760.09</v>
      </c>
      <c r="F12" s="453"/>
      <c r="G12" s="424"/>
      <c r="H12" s="58"/>
      <c r="I12" s="58"/>
    </row>
    <row r="13" spans="2:11" ht="27.6" customHeight="1" x14ac:dyDescent="0.25">
      <c r="B13" s="57"/>
      <c r="C13" s="451" t="s">
        <v>1105</v>
      </c>
      <c r="D13" s="451"/>
      <c r="E13" s="451"/>
      <c r="F13" s="451"/>
      <c r="G13" s="58"/>
      <c r="H13" s="58"/>
      <c r="I13" s="58"/>
    </row>
    <row r="14" spans="2:11" ht="15" customHeight="1" x14ac:dyDescent="0.25">
      <c r="B14" s="57"/>
      <c r="C14" s="101"/>
      <c r="D14" s="101"/>
      <c r="E14" s="101"/>
      <c r="F14" s="101"/>
      <c r="G14" s="58"/>
      <c r="H14" s="58"/>
      <c r="I14" s="58"/>
    </row>
    <row r="15" spans="2:11" ht="15.75" thickBot="1" x14ac:dyDescent="0.3">
      <c r="B15" s="57"/>
      <c r="C15" s="428" t="s">
        <v>218</v>
      </c>
      <c r="D15" s="428"/>
      <c r="E15" s="58"/>
      <c r="F15" s="58"/>
      <c r="G15" s="58"/>
      <c r="H15" s="58"/>
      <c r="I15" s="58"/>
    </row>
    <row r="16" spans="2:11" ht="50.1" customHeight="1" thickBot="1" x14ac:dyDescent="0.3">
      <c r="B16" s="57"/>
      <c r="C16" s="428" t="s">
        <v>280</v>
      </c>
      <c r="D16" s="428"/>
      <c r="E16" s="166" t="s">
        <v>219</v>
      </c>
      <c r="F16" s="167" t="s">
        <v>656</v>
      </c>
      <c r="G16" s="168" t="s">
        <v>657</v>
      </c>
      <c r="H16" s="58"/>
      <c r="I16" s="58"/>
      <c r="J16" s="13"/>
      <c r="K16" s="13"/>
    </row>
    <row r="17" spans="2:11" ht="30" x14ac:dyDescent="0.25">
      <c r="B17" s="57"/>
      <c r="C17" s="37"/>
      <c r="D17" s="439" t="s">
        <v>717</v>
      </c>
      <c r="E17" s="172" t="s">
        <v>718</v>
      </c>
      <c r="F17" s="421">
        <v>12636</v>
      </c>
      <c r="G17" s="418">
        <v>94021</v>
      </c>
      <c r="H17" s="138"/>
      <c r="I17" s="58"/>
      <c r="J17" s="111"/>
      <c r="K17" s="14"/>
    </row>
    <row r="18" spans="2:11" ht="45" x14ac:dyDescent="0.25">
      <c r="B18" s="57"/>
      <c r="C18" s="37"/>
      <c r="D18" s="438"/>
      <c r="E18" s="172" t="s">
        <v>719</v>
      </c>
      <c r="F18" s="423"/>
      <c r="G18" s="419"/>
      <c r="H18" s="138"/>
      <c r="I18" s="58"/>
      <c r="J18" s="111"/>
      <c r="K18" s="14"/>
    </row>
    <row r="19" spans="2:11" ht="30" x14ac:dyDescent="0.25">
      <c r="B19" s="57"/>
      <c r="C19" s="37"/>
      <c r="D19" s="436" t="s">
        <v>720</v>
      </c>
      <c r="E19" s="173" t="s">
        <v>721</v>
      </c>
      <c r="F19" s="421">
        <v>190352</v>
      </c>
      <c r="G19" s="418">
        <v>420960</v>
      </c>
      <c r="H19" s="138"/>
      <c r="I19" s="58"/>
      <c r="J19" s="111"/>
      <c r="K19" s="14"/>
    </row>
    <row r="20" spans="2:11" ht="30" x14ac:dyDescent="0.25">
      <c r="B20" s="57"/>
      <c r="C20" s="37"/>
      <c r="D20" s="437"/>
      <c r="E20" s="173" t="s">
        <v>726</v>
      </c>
      <c r="F20" s="422"/>
      <c r="G20" s="420"/>
      <c r="H20" s="138"/>
      <c r="I20" s="58"/>
      <c r="J20" s="111"/>
      <c r="K20" s="14"/>
    </row>
    <row r="21" spans="2:11" ht="30" x14ac:dyDescent="0.25">
      <c r="B21" s="57"/>
      <c r="C21" s="37"/>
      <c r="D21" s="438"/>
      <c r="E21" s="173" t="s">
        <v>727</v>
      </c>
      <c r="F21" s="423"/>
      <c r="G21" s="419"/>
      <c r="H21" s="138"/>
      <c r="I21" s="58"/>
      <c r="J21" s="136"/>
      <c r="K21" s="14"/>
    </row>
    <row r="22" spans="2:11" ht="30" x14ac:dyDescent="0.25">
      <c r="B22" s="57"/>
      <c r="C22" s="37"/>
      <c r="D22" s="436" t="s">
        <v>722</v>
      </c>
      <c r="E22" s="172" t="s">
        <v>728</v>
      </c>
      <c r="F22" s="421">
        <v>55378</v>
      </c>
      <c r="G22" s="418">
        <v>96578</v>
      </c>
      <c r="H22" s="138"/>
      <c r="I22" s="58"/>
      <c r="J22" s="111"/>
      <c r="K22" s="14"/>
    </row>
    <row r="23" spans="2:11" x14ac:dyDescent="0.25">
      <c r="B23" s="57"/>
      <c r="C23" s="37"/>
      <c r="D23" s="437"/>
      <c r="E23" s="435" t="s">
        <v>729</v>
      </c>
      <c r="F23" s="422"/>
      <c r="G23" s="420"/>
      <c r="H23" s="138"/>
      <c r="I23" s="58"/>
      <c r="J23" s="14"/>
      <c r="K23" s="14"/>
    </row>
    <row r="24" spans="2:11" x14ac:dyDescent="0.25">
      <c r="B24" s="57"/>
      <c r="C24" s="37"/>
      <c r="D24" s="438"/>
      <c r="E24" s="435"/>
      <c r="F24" s="423"/>
      <c r="G24" s="419"/>
      <c r="H24" s="138"/>
      <c r="I24" s="58"/>
      <c r="J24" s="111"/>
      <c r="K24" s="14"/>
    </row>
    <row r="25" spans="2:11" ht="30" x14ac:dyDescent="0.25">
      <c r="B25" s="57"/>
      <c r="C25" s="37"/>
      <c r="D25" s="436" t="s">
        <v>723</v>
      </c>
      <c r="E25" s="172" t="s">
        <v>724</v>
      </c>
      <c r="F25" s="421">
        <v>46406</v>
      </c>
      <c r="G25" s="418">
        <v>68273</v>
      </c>
      <c r="H25" s="138"/>
      <c r="I25" s="58"/>
      <c r="J25" s="137"/>
      <c r="K25" s="14"/>
    </row>
    <row r="26" spans="2:11" ht="45.75" thickBot="1" x14ac:dyDescent="0.3">
      <c r="B26" s="57"/>
      <c r="C26" s="37"/>
      <c r="D26" s="440"/>
      <c r="E26" s="172" t="s">
        <v>725</v>
      </c>
      <c r="F26" s="423"/>
      <c r="G26" s="419"/>
      <c r="H26" s="138"/>
      <c r="I26" s="58"/>
      <c r="J26" s="14"/>
      <c r="K26" s="14"/>
    </row>
    <row r="27" spans="2:11" ht="15.75" x14ac:dyDescent="0.25">
      <c r="B27" s="57"/>
      <c r="C27" s="37"/>
      <c r="D27" s="165"/>
      <c r="E27" s="135" t="s">
        <v>716</v>
      </c>
      <c r="F27" s="170">
        <v>46616</v>
      </c>
      <c r="G27" s="175">
        <v>67285</v>
      </c>
      <c r="H27" s="138"/>
      <c r="I27" s="58"/>
      <c r="J27" s="14"/>
      <c r="K27" s="14"/>
    </row>
    <row r="28" spans="2:11" ht="15.75" x14ac:dyDescent="0.25">
      <c r="B28" s="57"/>
      <c r="C28" s="37"/>
      <c r="D28" s="165"/>
      <c r="E28" s="303" t="s">
        <v>832</v>
      </c>
      <c r="F28" s="169">
        <v>29868</v>
      </c>
      <c r="G28" s="169">
        <v>63504</v>
      </c>
      <c r="H28" s="138"/>
      <c r="I28" s="58"/>
      <c r="J28" s="14"/>
      <c r="K28" s="14"/>
    </row>
    <row r="29" spans="2:11" ht="16.5" thickBot="1" x14ac:dyDescent="0.3">
      <c r="B29" s="57"/>
      <c r="C29" s="37"/>
      <c r="D29" s="165"/>
      <c r="E29" s="174" t="s">
        <v>274</v>
      </c>
      <c r="F29" s="171">
        <v>381256</v>
      </c>
      <c r="G29" s="171">
        <v>810621</v>
      </c>
      <c r="H29" s="138"/>
      <c r="I29" s="58"/>
      <c r="J29" s="14"/>
      <c r="K29" s="14"/>
    </row>
    <row r="30" spans="2:11" x14ac:dyDescent="0.25">
      <c r="B30" s="57"/>
      <c r="C30" s="37"/>
      <c r="D30" s="37"/>
      <c r="E30" s="58"/>
      <c r="F30" s="58"/>
      <c r="G30" s="58"/>
      <c r="H30" s="58"/>
      <c r="I30" s="58"/>
      <c r="J30" s="112"/>
    </row>
    <row r="31" spans="2:11" ht="34.5" customHeight="1" x14ac:dyDescent="0.25">
      <c r="B31" s="57"/>
      <c r="C31" s="428" t="s">
        <v>278</v>
      </c>
      <c r="D31" s="428"/>
      <c r="E31" s="58"/>
      <c r="F31" s="58"/>
      <c r="G31" s="58"/>
      <c r="H31" s="58"/>
      <c r="I31" s="58"/>
    </row>
    <row r="32" spans="2:11" ht="50.1" customHeight="1" x14ac:dyDescent="0.25">
      <c r="B32" s="57"/>
      <c r="C32" s="428" t="s">
        <v>281</v>
      </c>
      <c r="D32" s="428"/>
      <c r="E32" s="113" t="s">
        <v>219</v>
      </c>
      <c r="F32" s="113" t="s">
        <v>651</v>
      </c>
      <c r="G32" s="113" t="s">
        <v>245</v>
      </c>
      <c r="H32" s="58"/>
      <c r="I32" s="58"/>
    </row>
    <row r="33" spans="2:9" ht="30" x14ac:dyDescent="0.25">
      <c r="B33" s="57"/>
      <c r="C33" s="37"/>
      <c r="D33" s="37"/>
      <c r="E33" s="114" t="s">
        <v>717</v>
      </c>
      <c r="F33" s="177">
        <v>51024</v>
      </c>
      <c r="G33" s="433">
        <v>44012</v>
      </c>
      <c r="H33" s="58"/>
      <c r="I33" s="58"/>
    </row>
    <row r="34" spans="2:9" ht="45" x14ac:dyDescent="0.25">
      <c r="B34" s="57"/>
      <c r="C34" s="37"/>
      <c r="D34" s="37"/>
      <c r="E34" s="114" t="s">
        <v>720</v>
      </c>
      <c r="F34" s="177">
        <v>214300</v>
      </c>
      <c r="G34" s="434"/>
      <c r="H34" s="58"/>
      <c r="I34" s="58"/>
    </row>
    <row r="35" spans="2:9" ht="30" x14ac:dyDescent="0.25">
      <c r="B35" s="57"/>
      <c r="C35" s="37"/>
      <c r="D35" s="37"/>
      <c r="E35" s="114" t="s">
        <v>722</v>
      </c>
      <c r="F35" s="177">
        <v>48475</v>
      </c>
      <c r="G35" s="434"/>
      <c r="H35" s="58"/>
      <c r="I35" s="58"/>
    </row>
    <row r="36" spans="2:9" ht="45" x14ac:dyDescent="0.25">
      <c r="B36" s="57"/>
      <c r="C36" s="37"/>
      <c r="D36" s="37"/>
      <c r="E36" s="114" t="s">
        <v>723</v>
      </c>
      <c r="F36" s="177">
        <v>33376</v>
      </c>
      <c r="G36" s="434"/>
      <c r="H36" s="58"/>
      <c r="I36" s="58"/>
    </row>
    <row r="37" spans="2:9" ht="15.75" x14ac:dyDescent="0.25">
      <c r="B37" s="57"/>
      <c r="C37" s="37"/>
      <c r="D37" s="37"/>
      <c r="E37" s="135" t="s">
        <v>716</v>
      </c>
      <c r="F37" s="177">
        <v>34246</v>
      </c>
      <c r="G37" s="176"/>
      <c r="H37" s="58"/>
      <c r="I37" s="58"/>
    </row>
    <row r="38" spans="2:9" ht="15.75" x14ac:dyDescent="0.25">
      <c r="B38" s="57"/>
      <c r="C38" s="37"/>
      <c r="D38" s="37"/>
      <c r="E38" s="303" t="s">
        <v>832</v>
      </c>
      <c r="F38" s="177">
        <v>39211</v>
      </c>
      <c r="G38" s="176"/>
      <c r="H38" s="58"/>
      <c r="I38" s="58"/>
    </row>
    <row r="39" spans="2:9" x14ac:dyDescent="0.25">
      <c r="B39" s="57"/>
      <c r="C39" s="37"/>
      <c r="D39" s="37"/>
      <c r="E39" s="115" t="s">
        <v>274</v>
      </c>
      <c r="F39" s="116">
        <f>SUM(F33:F38)</f>
        <v>420632</v>
      </c>
      <c r="G39" s="117"/>
      <c r="H39" s="58"/>
      <c r="I39" s="58"/>
    </row>
    <row r="40" spans="2:9" x14ac:dyDescent="0.25">
      <c r="B40" s="57"/>
      <c r="C40" s="37"/>
      <c r="D40" s="37"/>
      <c r="E40" s="58"/>
      <c r="F40" s="58"/>
      <c r="G40" s="58"/>
      <c r="H40" s="58"/>
      <c r="I40" s="58"/>
    </row>
    <row r="41" spans="2:9" ht="34.5" customHeight="1" thickBot="1" x14ac:dyDescent="0.3">
      <c r="B41" s="57"/>
      <c r="C41" s="428" t="s">
        <v>282</v>
      </c>
      <c r="D41" s="428"/>
      <c r="E41" s="428"/>
      <c r="F41" s="428"/>
      <c r="G41" s="98"/>
      <c r="H41" s="58"/>
      <c r="I41" s="58"/>
    </row>
    <row r="42" spans="2:9" ht="63.75" customHeight="1" thickBot="1" x14ac:dyDescent="0.3">
      <c r="B42" s="57"/>
      <c r="C42" s="428" t="s">
        <v>215</v>
      </c>
      <c r="D42" s="428"/>
      <c r="E42" s="446" t="s">
        <v>654</v>
      </c>
      <c r="F42" s="447"/>
      <c r="G42" s="58"/>
      <c r="H42" s="58"/>
      <c r="I42" s="58"/>
    </row>
    <row r="43" spans="2:9" ht="15.75" thickBot="1" x14ac:dyDescent="0.3">
      <c r="B43" s="57"/>
      <c r="C43" s="444"/>
      <c r="D43" s="444"/>
      <c r="E43" s="444"/>
      <c r="F43" s="444"/>
      <c r="G43" s="58"/>
      <c r="H43" s="58"/>
      <c r="I43" s="58"/>
    </row>
    <row r="44" spans="2:9" ht="59.25" customHeight="1" thickBot="1" x14ac:dyDescent="0.3">
      <c r="B44" s="57"/>
      <c r="C44" s="428" t="s">
        <v>216</v>
      </c>
      <c r="D44" s="428"/>
      <c r="E44" s="431">
        <v>0</v>
      </c>
      <c r="F44" s="432"/>
      <c r="G44" s="58"/>
      <c r="H44" s="58"/>
      <c r="I44" s="58"/>
    </row>
    <row r="45" spans="2:9" ht="99.95" customHeight="1" thickBot="1" x14ac:dyDescent="0.3">
      <c r="B45" s="57"/>
      <c r="C45" s="428" t="s">
        <v>217</v>
      </c>
      <c r="D45" s="428"/>
      <c r="E45" s="429" t="s">
        <v>654</v>
      </c>
      <c r="F45" s="430"/>
      <c r="G45" s="58"/>
      <c r="H45" s="58"/>
      <c r="I45" s="58"/>
    </row>
    <row r="46" spans="2:9" x14ac:dyDescent="0.25">
      <c r="B46" s="57"/>
      <c r="C46" s="37"/>
      <c r="D46" s="37"/>
      <c r="E46" s="58"/>
      <c r="F46" s="58"/>
      <c r="G46" s="58"/>
      <c r="H46" s="58"/>
      <c r="I46" s="58"/>
    </row>
    <row r="47" spans="2:9" x14ac:dyDescent="0.25">
      <c r="B47" s="59"/>
      <c r="C47" s="454"/>
      <c r="D47" s="454"/>
      <c r="E47" s="60"/>
      <c r="F47" s="42"/>
      <c r="G47" s="42"/>
      <c r="H47" s="42"/>
      <c r="I47" s="58"/>
    </row>
    <row r="48" spans="2:9" s="16" customFormat="1" ht="65.099999999999994" customHeight="1" x14ac:dyDescent="0.25">
      <c r="B48" s="15"/>
      <c r="C48" s="455"/>
      <c r="D48" s="455"/>
      <c r="E48" s="456"/>
      <c r="F48" s="456"/>
      <c r="G48" s="9"/>
    </row>
    <row r="49" spans="2:7" ht="59.25" customHeight="1" x14ac:dyDescent="0.25">
      <c r="B49" s="15"/>
      <c r="C49" s="17"/>
      <c r="D49" s="17"/>
      <c r="E49" s="14"/>
      <c r="F49" s="14"/>
      <c r="G49" s="9"/>
    </row>
    <row r="50" spans="2:7" ht="50.1" customHeight="1" x14ac:dyDescent="0.25">
      <c r="B50" s="15"/>
      <c r="C50" s="457"/>
      <c r="D50" s="457"/>
      <c r="E50" s="459"/>
      <c r="F50" s="459"/>
      <c r="G50" s="9"/>
    </row>
    <row r="51" spans="2:7" ht="99.95" customHeight="1" x14ac:dyDescent="0.25">
      <c r="B51" s="15"/>
      <c r="C51" s="457"/>
      <c r="D51" s="457"/>
      <c r="E51" s="458"/>
      <c r="F51" s="458"/>
      <c r="G51" s="9"/>
    </row>
    <row r="52" spans="2:7" x14ac:dyDescent="0.25">
      <c r="B52" s="15"/>
      <c r="C52" s="15"/>
      <c r="D52" s="15"/>
      <c r="E52" s="9"/>
      <c r="F52" s="9"/>
      <c r="G52" s="9"/>
    </row>
    <row r="53" spans="2:7" x14ac:dyDescent="0.25">
      <c r="B53" s="15"/>
      <c r="C53" s="455"/>
      <c r="D53" s="455"/>
      <c r="E53" s="9"/>
      <c r="F53" s="9"/>
      <c r="G53" s="9"/>
    </row>
    <row r="54" spans="2:7" ht="50.1" customHeight="1" x14ac:dyDescent="0.25">
      <c r="B54" s="15"/>
      <c r="C54" s="455"/>
      <c r="D54" s="455"/>
      <c r="E54" s="458"/>
      <c r="F54" s="458"/>
      <c r="G54" s="9"/>
    </row>
    <row r="55" spans="2:7" ht="99.95" customHeight="1" x14ac:dyDescent="0.25">
      <c r="B55" s="15"/>
      <c r="C55" s="457"/>
      <c r="D55" s="457"/>
      <c r="E55" s="458"/>
      <c r="F55" s="458"/>
      <c r="G55" s="9"/>
    </row>
    <row r="56" spans="2:7" x14ac:dyDescent="0.25">
      <c r="B56" s="15"/>
      <c r="C56" s="18"/>
      <c r="D56" s="15"/>
      <c r="E56" s="2"/>
      <c r="F56" s="9"/>
      <c r="G56" s="9"/>
    </row>
    <row r="57" spans="2:7" x14ac:dyDescent="0.25">
      <c r="B57" s="15"/>
      <c r="C57" s="18"/>
      <c r="D57" s="18"/>
      <c r="E57" s="2"/>
      <c r="F57" s="2"/>
      <c r="G57" s="2"/>
    </row>
  </sheetData>
  <mergeCells count="51">
    <mergeCell ref="C47:D47"/>
    <mergeCell ref="C48:D48"/>
    <mergeCell ref="E48:F48"/>
    <mergeCell ref="C41:F41"/>
    <mergeCell ref="C55:D55"/>
    <mergeCell ref="E54:F54"/>
    <mergeCell ref="E55:F55"/>
    <mergeCell ref="E51:F51"/>
    <mergeCell ref="E50:F50"/>
    <mergeCell ref="C50:D50"/>
    <mergeCell ref="C51:D51"/>
    <mergeCell ref="C54:D54"/>
    <mergeCell ref="C53:D53"/>
    <mergeCell ref="C3:G3"/>
    <mergeCell ref="C43:F43"/>
    <mergeCell ref="C9:D9"/>
    <mergeCell ref="C10:D10"/>
    <mergeCell ref="C31:D31"/>
    <mergeCell ref="C32:D32"/>
    <mergeCell ref="C42:D42"/>
    <mergeCell ref="E42:F42"/>
    <mergeCell ref="C5:F5"/>
    <mergeCell ref="B4:F4"/>
    <mergeCell ref="C16:D16"/>
    <mergeCell ref="C7:D7"/>
    <mergeCell ref="C15:D15"/>
    <mergeCell ref="C13:F13"/>
    <mergeCell ref="E12:F12"/>
    <mergeCell ref="E9:F9"/>
    <mergeCell ref="G9:G12"/>
    <mergeCell ref="E10:F10"/>
    <mergeCell ref="C8:F8"/>
    <mergeCell ref="C12:D12"/>
    <mergeCell ref="C45:D45"/>
    <mergeCell ref="C44:D44"/>
    <mergeCell ref="E45:F45"/>
    <mergeCell ref="E44:F44"/>
    <mergeCell ref="G33:G36"/>
    <mergeCell ref="E23:E24"/>
    <mergeCell ref="D19:D21"/>
    <mergeCell ref="D17:D18"/>
    <mergeCell ref="D22:D24"/>
    <mergeCell ref="D25:D26"/>
    <mergeCell ref="F17:F18"/>
    <mergeCell ref="F19:F21"/>
    <mergeCell ref="G17:G18"/>
    <mergeCell ref="G19:G21"/>
    <mergeCell ref="F22:F24"/>
    <mergeCell ref="G22:G24"/>
    <mergeCell ref="F25:F26"/>
    <mergeCell ref="G25:G26"/>
  </mergeCells>
  <dataValidations count="2">
    <dataValidation type="whole" allowBlank="1" showInputMessage="1" showErrorMessage="1" sqref="E50 E44 E9" xr:uid="{00000000-0002-0000-0100-000000000000}">
      <formula1>-999999999</formula1>
      <formula2>999999999</formula2>
    </dataValidation>
    <dataValidation type="list" allowBlank="1" showInputMessage="1" showErrorMessage="1" sqref="E54" xr:uid="{00000000-0002-0000-0100-000001000000}">
      <formula1>#REF!</formula1>
    </dataValidation>
  </dataValidations>
  <pageMargins left="0.25" right="0.25" top="0.18" bottom="0.19" header="0.17" footer="0.17"/>
  <pageSetup paperSize="9" scale="62" fitToHeight="0"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00BE2-9D27-4B19-B307-40AD7A744662}">
  <sheetPr>
    <pageSetUpPr fitToPage="1"/>
  </sheetPr>
  <dimension ref="B1:G53"/>
  <sheetViews>
    <sheetView tabSelected="1" topLeftCell="A14" workbookViewId="0">
      <selection activeCell="K26" sqref="K26"/>
    </sheetView>
  </sheetViews>
  <sheetFormatPr defaultRowHeight="15" x14ac:dyDescent="0.25"/>
  <cols>
    <col min="1" max="2" width="1.85546875" customWidth="1"/>
    <col min="3" max="3" width="43" customWidth="1"/>
    <col min="4" max="5" width="22.85546875" customWidth="1"/>
    <col min="6" max="6" width="38.42578125" customWidth="1"/>
    <col min="7" max="7" width="2" customWidth="1"/>
    <col min="8" max="8" width="1.5703125" customWidth="1"/>
  </cols>
  <sheetData>
    <row r="1" spans="2:7" ht="15.75" thickBot="1" x14ac:dyDescent="0.3"/>
    <row r="2" spans="2:7" ht="15.75" thickBot="1" x14ac:dyDescent="0.3">
      <c r="B2" s="67"/>
      <c r="C2" s="68"/>
      <c r="D2" s="68"/>
      <c r="E2" s="68"/>
      <c r="F2" s="68"/>
      <c r="G2" s="69"/>
    </row>
    <row r="3" spans="2:7" ht="21" thickBot="1" x14ac:dyDescent="0.35">
      <c r="B3" s="70"/>
      <c r="C3" s="441" t="s">
        <v>220</v>
      </c>
      <c r="D3" s="442"/>
      <c r="E3" s="442"/>
      <c r="F3" s="443"/>
      <c r="G3" s="44"/>
    </row>
    <row r="4" spans="2:7" x14ac:dyDescent="0.25">
      <c r="B4" s="461"/>
      <c r="C4" s="462"/>
      <c r="D4" s="462"/>
      <c r="E4" s="462"/>
      <c r="F4" s="462"/>
      <c r="G4" s="44"/>
    </row>
    <row r="5" spans="2:7" x14ac:dyDescent="0.25">
      <c r="B5" s="45"/>
      <c r="C5" s="470"/>
      <c r="D5" s="470"/>
      <c r="E5" s="470"/>
      <c r="F5" s="470"/>
      <c r="G5" s="44"/>
    </row>
    <row r="6" spans="2:7" x14ac:dyDescent="0.25">
      <c r="B6" s="45"/>
      <c r="C6" s="46"/>
      <c r="D6" s="47"/>
      <c r="E6" s="46"/>
      <c r="F6" s="47"/>
      <c r="G6" s="44"/>
    </row>
    <row r="7" spans="2:7" x14ac:dyDescent="0.25">
      <c r="B7" s="45"/>
      <c r="C7" s="460" t="s">
        <v>231</v>
      </c>
      <c r="D7" s="460"/>
      <c r="E7" s="48"/>
      <c r="F7" s="47"/>
      <c r="G7" s="44"/>
    </row>
    <row r="8" spans="2:7" ht="15.75" thickBot="1" x14ac:dyDescent="0.3">
      <c r="B8" s="45"/>
      <c r="C8" s="471" t="s">
        <v>288</v>
      </c>
      <c r="D8" s="471"/>
      <c r="E8" s="471"/>
      <c r="F8" s="471"/>
      <c r="G8" s="44"/>
    </row>
    <row r="9" spans="2:7" x14ac:dyDescent="0.25">
      <c r="B9" s="45"/>
      <c r="C9" s="109" t="s">
        <v>233</v>
      </c>
      <c r="D9" s="301" t="s">
        <v>232</v>
      </c>
      <c r="E9" s="468" t="s">
        <v>266</v>
      </c>
      <c r="F9" s="469"/>
      <c r="G9" s="44"/>
    </row>
    <row r="10" spans="2:7" ht="42" customHeight="1" x14ac:dyDescent="0.25">
      <c r="B10" s="45"/>
      <c r="C10" s="304" t="s">
        <v>833</v>
      </c>
      <c r="D10" s="299" t="s">
        <v>652</v>
      </c>
      <c r="E10" s="466" t="s">
        <v>841</v>
      </c>
      <c r="F10" s="467"/>
      <c r="G10" s="44"/>
    </row>
    <row r="11" spans="2:7" ht="30" x14ac:dyDescent="0.25">
      <c r="B11" s="45"/>
      <c r="C11" s="305" t="s">
        <v>834</v>
      </c>
      <c r="D11" s="300" t="s">
        <v>652</v>
      </c>
      <c r="E11" s="466" t="s">
        <v>835</v>
      </c>
      <c r="F11" s="467"/>
      <c r="G11" s="44"/>
    </row>
    <row r="12" spans="2:7" ht="45" x14ac:dyDescent="0.25">
      <c r="B12" s="45"/>
      <c r="C12" s="305" t="s">
        <v>836</v>
      </c>
      <c r="D12" s="300" t="s">
        <v>837</v>
      </c>
      <c r="E12" s="466" t="s">
        <v>838</v>
      </c>
      <c r="F12" s="467"/>
      <c r="G12" s="44"/>
    </row>
    <row r="13" spans="2:7" ht="54.95" customHeight="1" x14ac:dyDescent="0.25">
      <c r="B13" s="45"/>
      <c r="C13" s="305" t="s">
        <v>839</v>
      </c>
      <c r="D13" s="300" t="s">
        <v>652</v>
      </c>
      <c r="E13" s="466" t="s">
        <v>842</v>
      </c>
      <c r="F13" s="467"/>
      <c r="G13" s="44"/>
    </row>
    <row r="14" spans="2:7" ht="31.5" customHeight="1" thickBot="1" x14ac:dyDescent="0.3">
      <c r="B14" s="45"/>
      <c r="C14" s="306" t="s">
        <v>840</v>
      </c>
      <c r="D14" s="307" t="s">
        <v>652</v>
      </c>
      <c r="E14" s="464" t="s">
        <v>843</v>
      </c>
      <c r="F14" s="465"/>
      <c r="G14" s="44"/>
    </row>
    <row r="15" spans="2:7" x14ac:dyDescent="0.25">
      <c r="B15" s="45"/>
      <c r="C15" s="47"/>
      <c r="D15" s="47"/>
      <c r="E15" s="47"/>
      <c r="F15" s="47"/>
      <c r="G15" s="44"/>
    </row>
    <row r="16" spans="2:7" x14ac:dyDescent="0.25">
      <c r="B16" s="45"/>
      <c r="C16" s="478" t="s">
        <v>250</v>
      </c>
      <c r="D16" s="478"/>
      <c r="E16" s="478"/>
      <c r="F16" s="478"/>
      <c r="G16" s="44"/>
    </row>
    <row r="17" spans="2:7" ht="15.75" thickBot="1" x14ac:dyDescent="0.3">
      <c r="B17" s="45"/>
      <c r="C17" s="479" t="s">
        <v>264</v>
      </c>
      <c r="D17" s="479"/>
      <c r="E17" s="479"/>
      <c r="F17" s="479"/>
      <c r="G17" s="44"/>
    </row>
    <row r="18" spans="2:7" ht="15.75" thickBot="1" x14ac:dyDescent="0.3">
      <c r="B18" s="45"/>
      <c r="C18" s="109" t="s">
        <v>233</v>
      </c>
      <c r="D18" s="22" t="s">
        <v>232</v>
      </c>
      <c r="E18" s="480" t="s">
        <v>266</v>
      </c>
      <c r="F18" s="481"/>
      <c r="G18" s="44"/>
    </row>
    <row r="19" spans="2:7" ht="31.5" x14ac:dyDescent="0.25">
      <c r="B19" s="45"/>
      <c r="C19" s="302" t="s">
        <v>827</v>
      </c>
      <c r="D19" s="302" t="s">
        <v>652</v>
      </c>
      <c r="E19" s="487" t="s">
        <v>828</v>
      </c>
      <c r="F19" s="488"/>
      <c r="G19" s="44"/>
    </row>
    <row r="20" spans="2:7" ht="63" x14ac:dyDescent="0.25">
      <c r="B20" s="45"/>
      <c r="C20" s="302" t="s">
        <v>829</v>
      </c>
      <c r="D20" s="302" t="s">
        <v>652</v>
      </c>
      <c r="E20" s="487" t="s">
        <v>830</v>
      </c>
      <c r="F20" s="488"/>
      <c r="G20" s="44"/>
    </row>
    <row r="21" spans="2:7" ht="31.5" x14ac:dyDescent="0.25">
      <c r="B21" s="45"/>
      <c r="C21" s="302" t="s">
        <v>831</v>
      </c>
      <c r="D21" s="302" t="s">
        <v>837</v>
      </c>
      <c r="E21" s="487" t="s">
        <v>846</v>
      </c>
      <c r="F21" s="488"/>
      <c r="G21" s="44"/>
    </row>
    <row r="22" spans="2:7" ht="51.95" customHeight="1" x14ac:dyDescent="0.25">
      <c r="B22" s="45"/>
      <c r="C22" s="302" t="s">
        <v>845</v>
      </c>
      <c r="D22" s="302" t="s">
        <v>652</v>
      </c>
      <c r="E22" s="487" t="s">
        <v>844</v>
      </c>
      <c r="F22" s="488"/>
      <c r="G22" s="44"/>
    </row>
    <row r="23" spans="2:7" x14ac:dyDescent="0.25">
      <c r="B23" s="45"/>
      <c r="C23" s="47"/>
      <c r="D23" s="47"/>
      <c r="E23" s="47"/>
      <c r="F23" s="47"/>
      <c r="G23" s="44"/>
    </row>
    <row r="24" spans="2:7" ht="37.5" customHeight="1" x14ac:dyDescent="0.25">
      <c r="B24" s="45"/>
      <c r="C24" s="482" t="s">
        <v>249</v>
      </c>
      <c r="D24" s="482"/>
      <c r="E24" s="482"/>
      <c r="F24" s="482"/>
      <c r="G24" s="44"/>
    </row>
    <row r="25" spans="2:7" ht="15.75" thickBot="1" x14ac:dyDescent="0.3">
      <c r="B25" s="45"/>
      <c r="C25" s="471" t="s">
        <v>267</v>
      </c>
      <c r="D25" s="471"/>
      <c r="E25" s="483"/>
      <c r="F25" s="483"/>
      <c r="G25" s="44"/>
    </row>
    <row r="26" spans="2:7" ht="131.44999999999999" customHeight="1" thickBot="1" x14ac:dyDescent="0.3">
      <c r="B26" s="45"/>
      <c r="C26" s="484" t="s">
        <v>847</v>
      </c>
      <c r="D26" s="485"/>
      <c r="E26" s="485"/>
      <c r="F26" s="486"/>
      <c r="G26" s="44"/>
    </row>
    <row r="27" spans="2:7" x14ac:dyDescent="0.25">
      <c r="B27" s="45"/>
      <c r="C27" s="47"/>
      <c r="D27" s="47"/>
      <c r="E27" s="47"/>
      <c r="F27" s="47"/>
      <c r="G27" s="44"/>
    </row>
    <row r="28" spans="2:7" x14ac:dyDescent="0.25">
      <c r="B28" s="45"/>
      <c r="C28" s="47"/>
      <c r="D28" s="47"/>
      <c r="E28" s="47"/>
      <c r="F28" s="47"/>
      <c r="G28" s="44"/>
    </row>
    <row r="29" spans="2:7" x14ac:dyDescent="0.25">
      <c r="B29" s="45"/>
      <c r="C29" s="47"/>
      <c r="D29" s="47"/>
      <c r="E29" s="47"/>
      <c r="F29" s="47"/>
      <c r="G29" s="44"/>
    </row>
    <row r="30" spans="2:7" ht="15.75" thickBot="1" x14ac:dyDescent="0.3">
      <c r="B30" s="49"/>
      <c r="C30" s="50"/>
      <c r="D30" s="50"/>
      <c r="E30" s="50"/>
      <c r="F30" s="50"/>
      <c r="G30" s="51"/>
    </row>
    <row r="31" spans="2:7" x14ac:dyDescent="0.25">
      <c r="B31" s="6"/>
      <c r="C31" s="6"/>
      <c r="D31" s="6"/>
      <c r="E31" s="6"/>
      <c r="F31" s="6"/>
      <c r="G31" s="6"/>
    </row>
    <row r="32" spans="2:7" x14ac:dyDescent="0.25">
      <c r="B32" s="6"/>
      <c r="C32" s="6"/>
      <c r="D32" s="6"/>
      <c r="E32" s="6"/>
      <c r="F32" s="6"/>
      <c r="G32" s="6"/>
    </row>
    <row r="33" spans="2:7" x14ac:dyDescent="0.25">
      <c r="B33" s="6"/>
      <c r="C33" s="6"/>
      <c r="D33" s="6"/>
      <c r="E33" s="6"/>
      <c r="F33" s="6"/>
      <c r="G33" s="6"/>
    </row>
    <row r="34" spans="2:7" x14ac:dyDescent="0.25">
      <c r="B34" s="6"/>
      <c r="C34" s="6"/>
      <c r="D34" s="6"/>
      <c r="E34" s="6"/>
      <c r="F34" s="6"/>
      <c r="G34" s="6"/>
    </row>
    <row r="35" spans="2:7" x14ac:dyDescent="0.25">
      <c r="B35" s="6"/>
      <c r="C35" s="6"/>
      <c r="D35" s="6"/>
      <c r="E35" s="6"/>
      <c r="F35" s="6"/>
      <c r="G35" s="6"/>
    </row>
    <row r="36" spans="2:7" x14ac:dyDescent="0.25">
      <c r="B36" s="6"/>
      <c r="C36" s="6"/>
      <c r="D36" s="6"/>
      <c r="E36" s="6"/>
      <c r="F36" s="6"/>
      <c r="G36" s="6"/>
    </row>
    <row r="37" spans="2:7" x14ac:dyDescent="0.25">
      <c r="B37" s="6"/>
      <c r="C37" s="474"/>
      <c r="D37" s="474"/>
      <c r="E37" s="5"/>
      <c r="F37" s="6"/>
      <c r="G37" s="6"/>
    </row>
    <row r="38" spans="2:7" x14ac:dyDescent="0.25">
      <c r="B38" s="6"/>
      <c r="C38" s="474"/>
      <c r="D38" s="474"/>
      <c r="E38" s="5"/>
      <c r="F38" s="6"/>
      <c r="G38" s="6"/>
    </row>
    <row r="39" spans="2:7" x14ac:dyDescent="0.25">
      <c r="B39" s="6"/>
      <c r="C39" s="475"/>
      <c r="D39" s="475"/>
      <c r="E39" s="475"/>
      <c r="F39" s="475"/>
      <c r="G39" s="6"/>
    </row>
    <row r="40" spans="2:7" x14ac:dyDescent="0.25">
      <c r="B40" s="6"/>
      <c r="C40" s="472"/>
      <c r="D40" s="472"/>
      <c r="E40" s="476"/>
      <c r="F40" s="476"/>
      <c r="G40" s="6"/>
    </row>
    <row r="41" spans="2:7" x14ac:dyDescent="0.25">
      <c r="B41" s="6"/>
      <c r="C41" s="472"/>
      <c r="D41" s="472"/>
      <c r="E41" s="473"/>
      <c r="F41" s="473"/>
      <c r="G41" s="6"/>
    </row>
    <row r="42" spans="2:7" x14ac:dyDescent="0.25">
      <c r="B42" s="6"/>
      <c r="C42" s="6"/>
      <c r="D42" s="6"/>
      <c r="E42" s="6"/>
      <c r="F42" s="6"/>
      <c r="G42" s="6"/>
    </row>
    <row r="43" spans="2:7" x14ac:dyDescent="0.25">
      <c r="B43" s="6"/>
      <c r="C43" s="474"/>
      <c r="D43" s="474"/>
      <c r="E43" s="5"/>
      <c r="F43" s="6"/>
      <c r="G43" s="6"/>
    </row>
    <row r="44" spans="2:7" x14ac:dyDescent="0.25">
      <c r="B44" s="6"/>
      <c r="C44" s="474"/>
      <c r="D44" s="474"/>
      <c r="E44" s="477"/>
      <c r="F44" s="477"/>
      <c r="G44" s="6"/>
    </row>
    <row r="45" spans="2:7" x14ac:dyDescent="0.25">
      <c r="B45" s="6"/>
      <c r="C45" s="5"/>
      <c r="D45" s="5"/>
      <c r="E45" s="5"/>
      <c r="F45" s="5"/>
      <c r="G45" s="6"/>
    </row>
    <row r="46" spans="2:7" x14ac:dyDescent="0.25">
      <c r="B46" s="6"/>
      <c r="C46" s="472"/>
      <c r="D46" s="472"/>
      <c r="E46" s="476"/>
      <c r="F46" s="476"/>
      <c r="G46" s="6"/>
    </row>
    <row r="47" spans="2:7" x14ac:dyDescent="0.25">
      <c r="B47" s="6"/>
      <c r="C47" s="472"/>
      <c r="D47" s="472"/>
      <c r="E47" s="473"/>
      <c r="F47" s="473"/>
      <c r="G47" s="6"/>
    </row>
    <row r="48" spans="2:7" x14ac:dyDescent="0.25">
      <c r="B48" s="6"/>
      <c r="C48" s="6"/>
      <c r="D48" s="6"/>
      <c r="E48" s="6"/>
      <c r="F48" s="6"/>
      <c r="G48" s="6"/>
    </row>
    <row r="49" spans="2:7" x14ac:dyDescent="0.25">
      <c r="B49" s="6"/>
      <c r="C49" s="474"/>
      <c r="D49" s="474"/>
      <c r="E49" s="6"/>
      <c r="F49" s="6"/>
      <c r="G49" s="6"/>
    </row>
    <row r="50" spans="2:7" x14ac:dyDescent="0.25">
      <c r="B50" s="6"/>
      <c r="C50" s="474"/>
      <c r="D50" s="474"/>
      <c r="E50" s="473"/>
      <c r="F50" s="473"/>
      <c r="G50" s="6"/>
    </row>
    <row r="51" spans="2:7" x14ac:dyDescent="0.25">
      <c r="B51" s="6"/>
      <c r="C51" s="472"/>
      <c r="D51" s="472"/>
      <c r="E51" s="473"/>
      <c r="F51" s="473"/>
      <c r="G51" s="6"/>
    </row>
    <row r="52" spans="2:7" x14ac:dyDescent="0.25">
      <c r="B52" s="6"/>
      <c r="C52" s="7"/>
      <c r="D52" s="6"/>
      <c r="E52" s="7"/>
      <c r="F52" s="6"/>
      <c r="G52" s="6"/>
    </row>
    <row r="53" spans="2:7" x14ac:dyDescent="0.25">
      <c r="B53" s="6"/>
      <c r="C53" s="7"/>
      <c r="D53" s="7"/>
      <c r="E53" s="7"/>
      <c r="F53" s="7"/>
      <c r="G53" s="7"/>
    </row>
  </sheetData>
  <mergeCells count="41">
    <mergeCell ref="C50:D50"/>
    <mergeCell ref="E50:F50"/>
    <mergeCell ref="C37:D37"/>
    <mergeCell ref="C16:F16"/>
    <mergeCell ref="C17:F17"/>
    <mergeCell ref="E18:F18"/>
    <mergeCell ref="C24:F24"/>
    <mergeCell ref="C25:D25"/>
    <mergeCell ref="E25:F25"/>
    <mergeCell ref="C26:F26"/>
    <mergeCell ref="E19:F19"/>
    <mergeCell ref="E20:F20"/>
    <mergeCell ref="E21:F21"/>
    <mergeCell ref="E22:F22"/>
    <mergeCell ref="C51:D51"/>
    <mergeCell ref="E51:F51"/>
    <mergeCell ref="C47:D47"/>
    <mergeCell ref="E47:F47"/>
    <mergeCell ref="C38:D38"/>
    <mergeCell ref="C39:F39"/>
    <mergeCell ref="C40:D40"/>
    <mergeCell ref="E40:F40"/>
    <mergeCell ref="C41:D41"/>
    <mergeCell ref="E41:F41"/>
    <mergeCell ref="C43:D43"/>
    <mergeCell ref="C44:D44"/>
    <mergeCell ref="E44:F44"/>
    <mergeCell ref="C46:D46"/>
    <mergeCell ref="E46:F46"/>
    <mergeCell ref="C49:D49"/>
    <mergeCell ref="E14:F14"/>
    <mergeCell ref="E11:F11"/>
    <mergeCell ref="E9:F9"/>
    <mergeCell ref="C3:F3"/>
    <mergeCell ref="B4:F4"/>
    <mergeCell ref="C5:F5"/>
    <mergeCell ref="C7:D7"/>
    <mergeCell ref="C8:F8"/>
    <mergeCell ref="E10:F10"/>
    <mergeCell ref="E12:F12"/>
    <mergeCell ref="E13:F13"/>
  </mergeCells>
  <dataValidations count="2">
    <dataValidation type="list" allowBlank="1" showInputMessage="1" showErrorMessage="1" sqref="E50" xr:uid="{B86811BC-066D-488E-A657-06F27F4683CC}">
      <formula1>$K$57:$K$58</formula1>
    </dataValidation>
    <dataValidation type="whole" allowBlank="1" showInputMessage="1" showErrorMessage="1" sqref="E46 E40" xr:uid="{1FB0D54D-5FF7-4789-97D9-49FD06DF1B5B}">
      <formula1>-999999999</formula1>
      <formula2>999999999</formula2>
    </dataValidation>
  </dataValidations>
  <pageMargins left="0.25" right="0.25" top="0.17" bottom="0.17" header="0.17" footer="0.17"/>
  <pageSetup fitToHeight="0"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55FBE-C5D2-4F7E-82E5-C060AE8FADB8}">
  <sheetPr>
    <tabColor theme="6" tint="0.79998168889431442"/>
  </sheetPr>
  <dimension ref="B1:U71"/>
  <sheetViews>
    <sheetView topLeftCell="A55" zoomScale="80" zoomScaleNormal="80" workbookViewId="0">
      <selection activeCell="C45" sqref="C45:D45"/>
    </sheetView>
  </sheetViews>
  <sheetFormatPr defaultColWidth="9.28515625" defaultRowHeight="15" x14ac:dyDescent="0.25"/>
  <cols>
    <col min="1" max="2" width="1.7109375" style="126" customWidth="1"/>
    <col min="3" max="3" width="45.5703125" style="126" customWidth="1"/>
    <col min="4" max="4" width="33.7109375" style="126" customWidth="1"/>
    <col min="5" max="6" width="38.42578125" style="126" customWidth="1"/>
    <col min="7" max="7" width="36.28515625" style="126" customWidth="1"/>
    <col min="8" max="8" width="24" style="126" customWidth="1"/>
    <col min="9" max="9" width="25.5703125" style="126" customWidth="1"/>
    <col min="10" max="10" width="22" style="126" customWidth="1"/>
    <col min="11" max="11" width="24.5703125" style="126" customWidth="1"/>
    <col min="12" max="12" width="24.42578125" style="126" customWidth="1"/>
    <col min="13" max="14" width="2" style="126" customWidth="1"/>
    <col min="15" max="16384" width="9.28515625" style="126"/>
  </cols>
  <sheetData>
    <row r="1" spans="2:14" ht="15.75" thickBot="1" x14ac:dyDescent="0.3"/>
    <row r="2" spans="2:14" ht="15.75" thickBot="1" x14ac:dyDescent="0.3">
      <c r="B2" s="308"/>
      <c r="C2" s="309"/>
      <c r="D2" s="309"/>
      <c r="E2" s="309"/>
      <c r="F2" s="309"/>
      <c r="G2" s="309"/>
      <c r="H2" s="309"/>
      <c r="I2" s="309"/>
      <c r="J2" s="309"/>
      <c r="K2" s="309"/>
      <c r="L2" s="309"/>
      <c r="M2" s="310"/>
      <c r="N2" s="311"/>
    </row>
    <row r="3" spans="2:14" customFormat="1" ht="21" thickBot="1" x14ac:dyDescent="0.35">
      <c r="B3" s="70"/>
      <c r="C3" s="489" t="s">
        <v>848</v>
      </c>
      <c r="D3" s="490"/>
      <c r="E3" s="490"/>
      <c r="F3" s="490"/>
      <c r="G3" s="491"/>
      <c r="H3" s="312"/>
      <c r="I3" s="312"/>
      <c r="J3" s="312"/>
      <c r="K3" s="312"/>
      <c r="L3" s="312"/>
      <c r="M3" s="313"/>
      <c r="N3" s="76"/>
    </row>
    <row r="4" spans="2:14" customFormat="1" x14ac:dyDescent="0.25">
      <c r="B4" s="70"/>
      <c r="C4" s="312"/>
      <c r="D4" s="312"/>
      <c r="E4" s="312"/>
      <c r="F4" s="312"/>
      <c r="G4" s="312"/>
      <c r="H4" s="312"/>
      <c r="I4" s="312"/>
      <c r="J4" s="312"/>
      <c r="K4" s="312"/>
      <c r="L4" s="312"/>
      <c r="M4" s="313"/>
      <c r="N4" s="76"/>
    </row>
    <row r="5" spans="2:14" x14ac:dyDescent="0.25">
      <c r="B5" s="314"/>
      <c r="C5" s="315"/>
      <c r="D5" s="315"/>
      <c r="E5" s="315"/>
      <c r="F5" s="315"/>
      <c r="G5" s="315"/>
      <c r="H5" s="315"/>
      <c r="I5" s="315"/>
      <c r="J5" s="315"/>
      <c r="K5" s="315"/>
      <c r="L5" s="315"/>
      <c r="M5" s="316"/>
      <c r="N5" s="311"/>
    </row>
    <row r="6" spans="2:14" x14ac:dyDescent="0.25">
      <c r="B6" s="314"/>
      <c r="C6" s="317" t="s">
        <v>849</v>
      </c>
      <c r="D6" s="315"/>
      <c r="E6" s="315"/>
      <c r="F6" s="315"/>
      <c r="G6" s="315"/>
      <c r="H6" s="315"/>
      <c r="I6" s="315"/>
      <c r="J6" s="315"/>
      <c r="K6" s="315"/>
      <c r="L6" s="315"/>
      <c r="M6" s="316"/>
      <c r="N6" s="311"/>
    </row>
    <row r="7" spans="2:14" ht="15.75" thickBot="1" x14ac:dyDescent="0.3">
      <c r="B7" s="314"/>
      <c r="C7" s="315"/>
      <c r="D7" s="315"/>
      <c r="E7" s="315"/>
      <c r="F7" s="315"/>
      <c r="G7" s="315"/>
      <c r="H7" s="315"/>
      <c r="I7" s="315"/>
      <c r="J7" s="315"/>
      <c r="K7" s="315"/>
      <c r="L7" s="315"/>
      <c r="M7" s="316"/>
      <c r="N7" s="311"/>
    </row>
    <row r="8" spans="2:14" ht="51" customHeight="1" thickBot="1" x14ac:dyDescent="0.3">
      <c r="B8" s="314"/>
      <c r="C8" s="318" t="s">
        <v>850</v>
      </c>
      <c r="D8" s="492"/>
      <c r="E8" s="492"/>
      <c r="F8" s="492"/>
      <c r="G8" s="493"/>
      <c r="H8" s="315"/>
      <c r="I8" s="315"/>
      <c r="J8" s="315"/>
      <c r="K8" s="315"/>
      <c r="L8" s="315"/>
      <c r="M8" s="316"/>
      <c r="N8" s="311"/>
    </row>
    <row r="9" spans="2:14" ht="15.75" thickBot="1" x14ac:dyDescent="0.3">
      <c r="B9" s="314"/>
      <c r="C9" s="315"/>
      <c r="D9" s="315"/>
      <c r="E9" s="315"/>
      <c r="F9" s="315"/>
      <c r="G9" s="315"/>
      <c r="H9" s="315"/>
      <c r="I9" s="315"/>
      <c r="J9" s="315"/>
      <c r="K9" s="315"/>
      <c r="L9" s="315"/>
      <c r="M9" s="316"/>
      <c r="N9" s="311"/>
    </row>
    <row r="10" spans="2:14" ht="114" x14ac:dyDescent="0.25">
      <c r="B10" s="314"/>
      <c r="C10" s="319" t="s">
        <v>851</v>
      </c>
      <c r="D10" s="320" t="s">
        <v>852</v>
      </c>
      <c r="E10" s="320" t="s">
        <v>853</v>
      </c>
      <c r="F10" s="320" t="s">
        <v>854</v>
      </c>
      <c r="G10" s="320" t="s">
        <v>855</v>
      </c>
      <c r="H10" s="320" t="s">
        <v>856</v>
      </c>
      <c r="I10" s="320" t="s">
        <v>857</v>
      </c>
      <c r="J10" s="320" t="s">
        <v>858</v>
      </c>
      <c r="K10" s="320" t="s">
        <v>859</v>
      </c>
      <c r="L10" s="321" t="s">
        <v>860</v>
      </c>
      <c r="M10" s="316"/>
      <c r="N10" s="322"/>
    </row>
    <row r="11" spans="2:14" ht="20.100000000000001" customHeight="1" x14ac:dyDescent="0.25">
      <c r="B11" s="314"/>
      <c r="C11" s="323" t="s">
        <v>861</v>
      </c>
      <c r="D11" s="324"/>
      <c r="E11" s="324"/>
      <c r="F11" s="325"/>
      <c r="G11" s="325"/>
      <c r="H11" s="325"/>
      <c r="I11" s="325"/>
      <c r="J11" s="325"/>
      <c r="K11" s="325"/>
      <c r="L11" s="326"/>
      <c r="M11" s="327"/>
      <c r="N11" s="322"/>
    </row>
    <row r="12" spans="2:14" ht="89.45" customHeight="1" x14ac:dyDescent="0.25">
      <c r="B12" s="314"/>
      <c r="C12" s="323" t="s">
        <v>862</v>
      </c>
      <c r="D12" s="324"/>
      <c r="E12" s="324"/>
      <c r="F12" s="377" t="s">
        <v>933</v>
      </c>
      <c r="G12" s="377" t="s">
        <v>934</v>
      </c>
      <c r="H12" s="377" t="s">
        <v>935</v>
      </c>
      <c r="I12" s="377" t="s">
        <v>936</v>
      </c>
      <c r="J12" s="377" t="s">
        <v>937</v>
      </c>
      <c r="K12" s="325"/>
      <c r="L12" s="326"/>
      <c r="M12" s="327"/>
      <c r="N12" s="322"/>
    </row>
    <row r="13" spans="2:14" ht="117.95" customHeight="1" x14ac:dyDescent="0.25">
      <c r="B13" s="314"/>
      <c r="C13" s="323" t="s">
        <v>863</v>
      </c>
      <c r="D13" s="324"/>
      <c r="E13" s="324"/>
      <c r="F13" s="377" t="s">
        <v>938</v>
      </c>
      <c r="G13" s="377" t="s">
        <v>939</v>
      </c>
      <c r="H13" s="377" t="s">
        <v>940</v>
      </c>
      <c r="I13" s="377" t="s">
        <v>941</v>
      </c>
      <c r="J13" s="377" t="s">
        <v>942</v>
      </c>
      <c r="K13" s="325"/>
      <c r="L13" s="326"/>
      <c r="M13" s="327"/>
      <c r="N13" s="322"/>
    </row>
    <row r="14" spans="2:14" ht="20.100000000000001" customHeight="1" x14ac:dyDescent="0.25">
      <c r="B14" s="314"/>
      <c r="C14" s="323" t="s">
        <v>864</v>
      </c>
      <c r="D14" s="324"/>
      <c r="E14" s="324"/>
      <c r="F14" s="325"/>
      <c r="G14" s="325"/>
      <c r="H14" s="325"/>
      <c r="I14" s="325"/>
      <c r="J14" s="325"/>
      <c r="K14" s="325"/>
      <c r="L14" s="326"/>
      <c r="M14" s="327"/>
      <c r="N14" s="322"/>
    </row>
    <row r="15" spans="2:14" ht="88.5" customHeight="1" x14ac:dyDescent="0.25">
      <c r="B15" s="314"/>
      <c r="C15" s="323" t="s">
        <v>865</v>
      </c>
      <c r="D15" s="324"/>
      <c r="E15" s="324"/>
      <c r="F15" s="377" t="s">
        <v>943</v>
      </c>
      <c r="G15" s="377" t="s">
        <v>944</v>
      </c>
      <c r="H15" s="377" t="s">
        <v>945</v>
      </c>
      <c r="I15" s="377" t="s">
        <v>946</v>
      </c>
      <c r="J15" s="377" t="s">
        <v>947</v>
      </c>
      <c r="K15" s="325"/>
      <c r="L15" s="326"/>
      <c r="M15" s="327"/>
      <c r="N15" s="322"/>
    </row>
    <row r="16" spans="2:14" ht="20.100000000000001" customHeight="1" x14ac:dyDescent="0.25">
      <c r="B16" s="314"/>
      <c r="C16" s="323" t="s">
        <v>866</v>
      </c>
      <c r="D16" s="324"/>
      <c r="E16" s="324"/>
      <c r="F16" s="325"/>
      <c r="G16" s="325"/>
      <c r="H16" s="325"/>
      <c r="I16" s="325"/>
      <c r="J16" s="325"/>
      <c r="K16" s="325"/>
      <c r="L16" s="326"/>
      <c r="M16" s="327"/>
      <c r="N16" s="322"/>
    </row>
    <row r="17" spans="2:14" ht="20.100000000000001" customHeight="1" x14ac:dyDescent="0.25">
      <c r="B17" s="314"/>
      <c r="C17" s="323" t="s">
        <v>867</v>
      </c>
      <c r="D17" s="324"/>
      <c r="E17" s="324"/>
      <c r="F17" s="325"/>
      <c r="G17" s="325"/>
      <c r="H17" s="325"/>
      <c r="I17" s="325"/>
      <c r="J17" s="325"/>
      <c r="K17" s="325"/>
      <c r="L17" s="326"/>
      <c r="M17" s="327"/>
      <c r="N17" s="322"/>
    </row>
    <row r="18" spans="2:14" ht="20.100000000000001" customHeight="1" x14ac:dyDescent="0.25">
      <c r="B18" s="314"/>
      <c r="C18" s="323" t="s">
        <v>868</v>
      </c>
      <c r="D18" s="324"/>
      <c r="E18" s="324"/>
      <c r="F18" s="325"/>
      <c r="G18" s="325"/>
      <c r="H18" s="325"/>
      <c r="I18" s="325"/>
      <c r="J18" s="325"/>
      <c r="K18" s="325"/>
      <c r="L18" s="326"/>
      <c r="M18" s="327"/>
      <c r="N18" s="322"/>
    </row>
    <row r="19" spans="2:14" ht="20.100000000000001" customHeight="1" x14ac:dyDescent="0.25">
      <c r="B19" s="314"/>
      <c r="C19" s="323" t="s">
        <v>869</v>
      </c>
      <c r="D19" s="324"/>
      <c r="E19" s="324"/>
      <c r="F19" s="325"/>
      <c r="G19" s="325"/>
      <c r="H19" s="325"/>
      <c r="I19" s="325"/>
      <c r="J19" s="325"/>
      <c r="K19" s="325"/>
      <c r="L19" s="326"/>
      <c r="M19" s="327"/>
      <c r="N19" s="322"/>
    </row>
    <row r="20" spans="2:14" ht="20.100000000000001" customHeight="1" x14ac:dyDescent="0.25">
      <c r="B20" s="314"/>
      <c r="C20" s="323" t="s">
        <v>870</v>
      </c>
      <c r="D20" s="324"/>
      <c r="E20" s="324"/>
      <c r="F20" s="325"/>
      <c r="G20" s="325"/>
      <c r="H20" s="325"/>
      <c r="I20" s="325"/>
      <c r="J20" s="325"/>
      <c r="K20" s="325"/>
      <c r="L20" s="326"/>
      <c r="M20" s="327"/>
      <c r="N20" s="322"/>
    </row>
    <row r="21" spans="2:14" ht="20.100000000000001" customHeight="1" x14ac:dyDescent="0.25">
      <c r="B21" s="314"/>
      <c r="C21" s="323" t="s">
        <v>871</v>
      </c>
      <c r="D21" s="324"/>
      <c r="E21" s="324"/>
      <c r="F21" s="325"/>
      <c r="G21" s="325"/>
      <c r="H21" s="325"/>
      <c r="I21" s="325"/>
      <c r="J21" s="325"/>
      <c r="K21" s="325"/>
      <c r="L21" s="326"/>
      <c r="M21" s="327"/>
      <c r="N21" s="322"/>
    </row>
    <row r="22" spans="2:14" ht="80.45" customHeight="1" x14ac:dyDescent="0.25">
      <c r="B22" s="314"/>
      <c r="C22" s="323" t="s">
        <v>872</v>
      </c>
      <c r="D22" s="324"/>
      <c r="E22" s="324"/>
      <c r="F22" s="377" t="s">
        <v>948</v>
      </c>
      <c r="G22" s="377" t="s">
        <v>949</v>
      </c>
      <c r="H22" s="377" t="s">
        <v>950</v>
      </c>
      <c r="I22" s="377" t="s">
        <v>951</v>
      </c>
      <c r="J22" s="377" t="s">
        <v>952</v>
      </c>
      <c r="K22" s="325"/>
      <c r="L22" s="326"/>
      <c r="M22" s="327"/>
      <c r="N22" s="322"/>
    </row>
    <row r="23" spans="2:14" ht="20.100000000000001" customHeight="1" x14ac:dyDescent="0.25">
      <c r="B23" s="314"/>
      <c r="C23" s="323" t="s">
        <v>873</v>
      </c>
      <c r="D23" s="324"/>
      <c r="E23" s="324"/>
      <c r="F23" s="325"/>
      <c r="G23" s="325"/>
      <c r="H23" s="325"/>
      <c r="I23" s="325"/>
      <c r="J23" s="325"/>
      <c r="K23" s="325"/>
      <c r="L23" s="326"/>
      <c r="M23" s="327"/>
      <c r="N23" s="322"/>
    </row>
    <row r="24" spans="2:14" ht="20.100000000000001" customHeight="1" x14ac:dyDescent="0.25">
      <c r="B24" s="314"/>
      <c r="C24" s="323" t="s">
        <v>874</v>
      </c>
      <c r="D24" s="324"/>
      <c r="E24" s="324"/>
      <c r="F24" s="325"/>
      <c r="G24" s="325"/>
      <c r="H24" s="325"/>
      <c r="I24" s="325"/>
      <c r="J24" s="325"/>
      <c r="K24" s="325"/>
      <c r="L24" s="326"/>
      <c r="M24" s="327"/>
      <c r="N24" s="322"/>
    </row>
    <row r="25" spans="2:14" ht="20.100000000000001" customHeight="1" thickBot="1" x14ac:dyDescent="0.3">
      <c r="B25" s="314"/>
      <c r="C25" s="328" t="s">
        <v>875</v>
      </c>
      <c r="D25" s="329"/>
      <c r="E25" s="329"/>
      <c r="F25" s="330"/>
      <c r="G25" s="330"/>
      <c r="H25" s="330"/>
      <c r="I25" s="330"/>
      <c r="J25" s="330"/>
      <c r="K25" s="330"/>
      <c r="L25" s="331"/>
      <c r="M25" s="327"/>
      <c r="N25" s="322"/>
    </row>
    <row r="26" spans="2:14" x14ac:dyDescent="0.25">
      <c r="B26" s="314"/>
      <c r="C26" s="332"/>
      <c r="D26" s="332"/>
      <c r="E26" s="332"/>
      <c r="F26" s="332"/>
      <c r="G26" s="332"/>
      <c r="H26" s="332"/>
      <c r="I26" s="332"/>
      <c r="J26" s="332"/>
      <c r="K26" s="332"/>
      <c r="L26" s="332"/>
      <c r="M26" s="316"/>
      <c r="N26" s="311"/>
    </row>
    <row r="27" spans="2:14" x14ac:dyDescent="0.25">
      <c r="B27" s="314"/>
      <c r="C27" s="332"/>
      <c r="D27" s="332"/>
      <c r="E27" s="332"/>
      <c r="F27" s="332"/>
      <c r="G27" s="332"/>
      <c r="H27" s="332"/>
      <c r="I27" s="332"/>
      <c r="J27" s="332"/>
      <c r="K27" s="332"/>
      <c r="L27" s="332"/>
      <c r="M27" s="316"/>
      <c r="N27" s="311"/>
    </row>
    <row r="28" spans="2:14" x14ac:dyDescent="0.25">
      <c r="B28" s="314"/>
      <c r="C28" s="317" t="s">
        <v>876</v>
      </c>
      <c r="D28" s="332"/>
      <c r="E28" s="332"/>
      <c r="F28" s="332"/>
      <c r="G28" s="332"/>
      <c r="H28" s="332"/>
      <c r="I28" s="332"/>
      <c r="J28" s="332"/>
      <c r="K28" s="332"/>
      <c r="L28" s="332"/>
      <c r="M28" s="316"/>
      <c r="N28" s="311"/>
    </row>
    <row r="29" spans="2:14" ht="15.75" thickBot="1" x14ac:dyDescent="0.3">
      <c r="B29" s="314"/>
      <c r="C29" s="317"/>
      <c r="D29" s="332"/>
      <c r="E29" s="332"/>
      <c r="F29" s="332"/>
      <c r="G29" s="332"/>
      <c r="H29" s="332"/>
      <c r="I29" s="332"/>
      <c r="J29" s="332"/>
      <c r="K29" s="332"/>
      <c r="L29" s="332"/>
      <c r="M29" s="316"/>
      <c r="N29" s="311"/>
    </row>
    <row r="30" spans="2:14" s="336" customFormat="1" ht="40.15" customHeight="1" x14ac:dyDescent="0.25">
      <c r="B30" s="333"/>
      <c r="C30" s="494" t="s">
        <v>877</v>
      </c>
      <c r="D30" s="495"/>
      <c r="E30" s="496" t="s">
        <v>11</v>
      </c>
      <c r="F30" s="496"/>
      <c r="G30" s="497"/>
      <c r="H30" s="315"/>
      <c r="I30" s="315"/>
      <c r="J30" s="315"/>
      <c r="K30" s="315"/>
      <c r="L30" s="315"/>
      <c r="M30" s="334"/>
      <c r="N30" s="335"/>
    </row>
    <row r="31" spans="2:14" s="336" customFormat="1" ht="40.15" customHeight="1" x14ac:dyDescent="0.25">
      <c r="B31" s="333"/>
      <c r="C31" s="498" t="s">
        <v>878</v>
      </c>
      <c r="D31" s="499"/>
      <c r="E31" s="500" t="s">
        <v>879</v>
      </c>
      <c r="F31" s="500"/>
      <c r="G31" s="501"/>
      <c r="H31" s="315"/>
      <c r="I31" s="315"/>
      <c r="J31" s="315"/>
      <c r="K31" s="315"/>
      <c r="L31" s="315"/>
      <c r="M31" s="334"/>
      <c r="N31" s="335"/>
    </row>
    <row r="32" spans="2:14" s="336" customFormat="1" ht="40.15" customHeight="1" thickBot="1" x14ac:dyDescent="0.3">
      <c r="B32" s="333"/>
      <c r="C32" s="506" t="s">
        <v>880</v>
      </c>
      <c r="D32" s="507"/>
      <c r="E32" s="508"/>
      <c r="F32" s="508"/>
      <c r="G32" s="509"/>
      <c r="H32" s="315"/>
      <c r="I32" s="315"/>
      <c r="J32" s="315"/>
      <c r="K32" s="315"/>
      <c r="L32" s="315"/>
      <c r="M32" s="334"/>
      <c r="N32" s="335"/>
    </row>
    <row r="33" spans="2:19" s="336" customFormat="1" x14ac:dyDescent="0.25">
      <c r="B33" s="333"/>
      <c r="C33" s="337"/>
      <c r="D33" s="315"/>
      <c r="E33" s="315"/>
      <c r="F33" s="315"/>
      <c r="G33" s="315"/>
      <c r="H33" s="315"/>
      <c r="I33" s="315"/>
      <c r="J33" s="315"/>
      <c r="K33" s="315"/>
      <c r="L33" s="315"/>
      <c r="M33" s="334"/>
      <c r="N33" s="335"/>
    </row>
    <row r="34" spans="2:19" x14ac:dyDescent="0.25">
      <c r="B34" s="314"/>
      <c r="C34" s="337"/>
      <c r="D34" s="332"/>
      <c r="E34" s="332"/>
      <c r="F34" s="332"/>
      <c r="G34" s="332"/>
      <c r="H34" s="332"/>
      <c r="I34" s="332"/>
      <c r="J34" s="332"/>
      <c r="K34" s="332"/>
      <c r="L34" s="332"/>
      <c r="M34" s="316"/>
      <c r="N34" s="311"/>
    </row>
    <row r="35" spans="2:19" x14ac:dyDescent="0.25">
      <c r="B35" s="314"/>
      <c r="C35" s="510" t="s">
        <v>881</v>
      </c>
      <c r="D35" s="510"/>
      <c r="E35" s="339"/>
      <c r="F35" s="339"/>
      <c r="G35" s="339"/>
      <c r="H35" s="339"/>
      <c r="I35" s="339"/>
      <c r="J35" s="339"/>
      <c r="K35" s="339"/>
      <c r="L35" s="339"/>
      <c r="M35" s="340"/>
      <c r="N35" s="341"/>
      <c r="O35" s="342"/>
      <c r="P35" s="342"/>
      <c r="Q35" s="342"/>
      <c r="R35" s="342"/>
      <c r="S35" s="342"/>
    </row>
    <row r="36" spans="2:19" ht="15.75" thickBot="1" x14ac:dyDescent="0.3">
      <c r="B36" s="314"/>
      <c r="C36" s="338"/>
      <c r="D36" s="339"/>
      <c r="E36" s="339"/>
      <c r="F36" s="339"/>
      <c r="G36" s="339"/>
      <c r="H36" s="339"/>
      <c r="I36" s="339"/>
      <c r="J36" s="339"/>
      <c r="K36" s="339"/>
      <c r="L36" s="339"/>
      <c r="M36" s="340"/>
      <c r="N36" s="341"/>
      <c r="O36" s="342"/>
      <c r="P36" s="342"/>
      <c r="Q36" s="342"/>
      <c r="R36" s="342"/>
      <c r="S36" s="342"/>
    </row>
    <row r="37" spans="2:19" ht="40.15" customHeight="1" x14ac:dyDescent="0.25">
      <c r="B37" s="314"/>
      <c r="C37" s="494" t="s">
        <v>882</v>
      </c>
      <c r="D37" s="495"/>
      <c r="E37" s="511"/>
      <c r="F37" s="511"/>
      <c r="G37" s="512"/>
      <c r="H37" s="332"/>
      <c r="I37" s="332"/>
      <c r="J37" s="332"/>
      <c r="K37" s="332"/>
      <c r="L37" s="332"/>
      <c r="M37" s="316"/>
      <c r="N37" s="311"/>
    </row>
    <row r="38" spans="2:19" ht="40.15" customHeight="1" thickBot="1" x14ac:dyDescent="0.3">
      <c r="B38" s="314"/>
      <c r="C38" s="513" t="s">
        <v>883</v>
      </c>
      <c r="D38" s="514"/>
      <c r="E38" s="515"/>
      <c r="F38" s="515"/>
      <c r="G38" s="516"/>
      <c r="H38" s="332"/>
      <c r="I38" s="332"/>
      <c r="J38" s="332"/>
      <c r="K38" s="332"/>
      <c r="L38" s="332"/>
      <c r="M38" s="316"/>
      <c r="N38" s="311"/>
    </row>
    <row r="39" spans="2:19" x14ac:dyDescent="0.25">
      <c r="B39" s="314"/>
      <c r="C39" s="337"/>
      <c r="D39" s="332"/>
      <c r="E39" s="332"/>
      <c r="F39" s="332"/>
      <c r="G39" s="332"/>
      <c r="H39" s="332"/>
      <c r="I39" s="332"/>
      <c r="J39" s="332"/>
      <c r="K39" s="332"/>
      <c r="L39" s="332"/>
      <c r="M39" s="316"/>
      <c r="N39" s="311"/>
    </row>
    <row r="40" spans="2:19" x14ac:dyDescent="0.25">
      <c r="B40" s="314"/>
      <c r="C40" s="337"/>
      <c r="D40" s="332"/>
      <c r="E40" s="332"/>
      <c r="F40" s="332"/>
      <c r="G40" s="332"/>
      <c r="H40" s="332"/>
      <c r="I40" s="332"/>
      <c r="J40" s="332"/>
      <c r="K40" s="332"/>
      <c r="L40" s="332"/>
      <c r="M40" s="316"/>
      <c r="N40" s="311"/>
    </row>
    <row r="41" spans="2:19" ht="15" customHeight="1" x14ac:dyDescent="0.25">
      <c r="B41" s="314"/>
      <c r="C41" s="510" t="s">
        <v>884</v>
      </c>
      <c r="D41" s="510"/>
      <c r="E41" s="343"/>
      <c r="F41" s="343"/>
      <c r="G41" s="343"/>
      <c r="H41" s="343"/>
      <c r="I41" s="343"/>
      <c r="J41" s="343"/>
      <c r="K41" s="343"/>
      <c r="L41" s="343"/>
      <c r="M41" s="344"/>
      <c r="N41" s="345"/>
      <c r="O41" s="346"/>
      <c r="P41" s="346"/>
      <c r="Q41" s="346"/>
      <c r="R41" s="346"/>
      <c r="S41" s="346"/>
    </row>
    <row r="42" spans="2:19" ht="15.75" thickBot="1" x14ac:dyDescent="0.3">
      <c r="B42" s="314"/>
      <c r="C42" s="338"/>
      <c r="D42" s="343"/>
      <c r="E42" s="343"/>
      <c r="F42" s="343"/>
      <c r="G42" s="343"/>
      <c r="H42" s="343"/>
      <c r="I42" s="343"/>
      <c r="J42" s="343"/>
      <c r="K42" s="343"/>
      <c r="L42" s="343"/>
      <c r="M42" s="344"/>
      <c r="N42" s="345"/>
      <c r="O42" s="346"/>
      <c r="P42" s="346"/>
      <c r="Q42" s="346"/>
      <c r="R42" s="346"/>
      <c r="S42" s="346"/>
    </row>
    <row r="43" spans="2:19" s="8" customFormat="1" ht="71.099999999999994" customHeight="1" x14ac:dyDescent="0.25">
      <c r="B43" s="347"/>
      <c r="C43" s="517" t="s">
        <v>885</v>
      </c>
      <c r="D43" s="518"/>
      <c r="E43" s="519" t="s">
        <v>953</v>
      </c>
      <c r="F43" s="519"/>
      <c r="G43" s="520"/>
      <c r="H43" s="349"/>
      <c r="I43" s="349"/>
      <c r="J43" s="349"/>
      <c r="K43" s="349"/>
      <c r="L43" s="349"/>
      <c r="M43" s="350"/>
      <c r="N43" s="130"/>
    </row>
    <row r="44" spans="2:19" s="8" customFormat="1" ht="40.15" customHeight="1" x14ac:dyDescent="0.25">
      <c r="B44" s="347"/>
      <c r="C44" s="502" t="s">
        <v>886</v>
      </c>
      <c r="D44" s="503"/>
      <c r="E44" s="521" t="s">
        <v>11</v>
      </c>
      <c r="F44" s="521"/>
      <c r="G44" s="522"/>
      <c r="H44" s="349"/>
      <c r="I44" s="349"/>
      <c r="J44" s="349"/>
      <c r="K44" s="349"/>
      <c r="L44" s="349"/>
      <c r="M44" s="350"/>
      <c r="N44" s="130"/>
    </row>
    <row r="45" spans="2:19" s="8" customFormat="1" ht="95.1" customHeight="1" x14ac:dyDescent="0.25">
      <c r="B45" s="347"/>
      <c r="C45" s="502" t="s">
        <v>887</v>
      </c>
      <c r="D45" s="503"/>
      <c r="E45" s="504" t="s">
        <v>954</v>
      </c>
      <c r="F45" s="504"/>
      <c r="G45" s="505"/>
      <c r="H45" s="349"/>
      <c r="I45" s="349"/>
      <c r="J45" s="349"/>
      <c r="K45" s="349"/>
      <c r="L45" s="349"/>
      <c r="M45" s="350"/>
      <c r="N45" s="130"/>
    </row>
    <row r="46" spans="2:19" s="8" customFormat="1" ht="40.15" customHeight="1" thickBot="1" x14ac:dyDescent="0.3">
      <c r="B46" s="347"/>
      <c r="C46" s="513" t="s">
        <v>888</v>
      </c>
      <c r="D46" s="514"/>
      <c r="E46" s="523" t="s">
        <v>11</v>
      </c>
      <c r="F46" s="523"/>
      <c r="G46" s="524"/>
      <c r="H46" s="349"/>
      <c r="I46" s="349"/>
      <c r="J46" s="349"/>
      <c r="K46" s="349"/>
      <c r="L46" s="349"/>
      <c r="M46" s="350"/>
      <c r="N46" s="130"/>
    </row>
    <row r="47" spans="2:19" x14ac:dyDescent="0.25">
      <c r="B47" s="314"/>
      <c r="C47" s="351"/>
      <c r="D47" s="332"/>
      <c r="E47" s="332"/>
      <c r="F47" s="332"/>
      <c r="G47" s="332"/>
      <c r="H47" s="332"/>
      <c r="I47" s="332"/>
      <c r="J47" s="332"/>
      <c r="K47" s="332"/>
      <c r="L47" s="332"/>
      <c r="M47" s="316"/>
      <c r="N47" s="311"/>
    </row>
    <row r="48" spans="2:19" x14ac:dyDescent="0.25">
      <c r="B48" s="314"/>
      <c r="C48" s="332"/>
      <c r="D48" s="332"/>
      <c r="E48" s="332"/>
      <c r="F48" s="332"/>
      <c r="G48" s="332"/>
      <c r="H48" s="332"/>
      <c r="I48" s="332"/>
      <c r="J48" s="332"/>
      <c r="K48" s="332"/>
      <c r="L48" s="332"/>
      <c r="M48" s="316"/>
      <c r="N48" s="311"/>
    </row>
    <row r="49" spans="2:21" x14ac:dyDescent="0.25">
      <c r="B49" s="314"/>
      <c r="C49" s="317" t="s">
        <v>889</v>
      </c>
      <c r="D49" s="332"/>
      <c r="E49" s="332"/>
      <c r="F49" s="332"/>
      <c r="G49" s="332"/>
      <c r="H49" s="332"/>
      <c r="I49" s="332"/>
      <c r="J49" s="332"/>
      <c r="K49" s="332"/>
      <c r="L49" s="332"/>
      <c r="M49" s="316"/>
      <c r="N49" s="311"/>
    </row>
    <row r="50" spans="2:21" ht="15.75" thickBot="1" x14ac:dyDescent="0.3">
      <c r="B50" s="314"/>
      <c r="C50" s="332"/>
      <c r="D50" s="351"/>
      <c r="E50" s="332"/>
      <c r="F50" s="332"/>
      <c r="G50" s="332"/>
      <c r="H50" s="332"/>
      <c r="I50" s="332"/>
      <c r="J50" s="332"/>
      <c r="K50" s="332"/>
      <c r="L50" s="332"/>
      <c r="M50" s="316"/>
      <c r="N50" s="311"/>
    </row>
    <row r="51" spans="2:21" ht="50.1" customHeight="1" x14ac:dyDescent="0.25">
      <c r="B51" s="314"/>
      <c r="C51" s="517" t="s">
        <v>890</v>
      </c>
      <c r="D51" s="518"/>
      <c r="E51" s="525"/>
      <c r="F51" s="525"/>
      <c r="G51" s="526"/>
      <c r="H51" s="337"/>
      <c r="I51" s="337"/>
      <c r="J51" s="337"/>
      <c r="K51" s="351"/>
      <c r="L51" s="351"/>
      <c r="M51" s="327"/>
      <c r="N51" s="322"/>
      <c r="O51" s="352"/>
      <c r="P51" s="352"/>
      <c r="Q51" s="352"/>
      <c r="R51" s="352"/>
      <c r="S51" s="352"/>
      <c r="T51" s="352"/>
      <c r="U51" s="352"/>
    </row>
    <row r="52" spans="2:21" ht="50.1" customHeight="1" x14ac:dyDescent="0.25">
      <c r="B52" s="314"/>
      <c r="C52" s="502" t="s">
        <v>891</v>
      </c>
      <c r="D52" s="503"/>
      <c r="E52" s="527"/>
      <c r="F52" s="527"/>
      <c r="G52" s="528"/>
      <c r="H52" s="337"/>
      <c r="I52" s="337"/>
      <c r="J52" s="337"/>
      <c r="K52" s="351"/>
      <c r="L52" s="351"/>
      <c r="M52" s="327"/>
      <c r="N52" s="322"/>
      <c r="O52" s="352"/>
      <c r="P52" s="352"/>
      <c r="Q52" s="352"/>
      <c r="R52" s="352"/>
      <c r="S52" s="352"/>
      <c r="T52" s="352"/>
      <c r="U52" s="352"/>
    </row>
    <row r="53" spans="2:21" ht="50.1" customHeight="1" thickBot="1" x14ac:dyDescent="0.3">
      <c r="B53" s="314"/>
      <c r="C53" s="513" t="s">
        <v>892</v>
      </c>
      <c r="D53" s="514"/>
      <c r="E53" s="534"/>
      <c r="F53" s="534"/>
      <c r="G53" s="535"/>
      <c r="H53" s="337"/>
      <c r="I53" s="337"/>
      <c r="J53" s="337"/>
      <c r="K53" s="351"/>
      <c r="L53" s="351"/>
      <c r="M53" s="327"/>
      <c r="N53" s="322"/>
      <c r="O53" s="352"/>
      <c r="P53" s="352"/>
      <c r="Q53" s="352"/>
      <c r="R53" s="352"/>
      <c r="S53" s="352"/>
      <c r="T53" s="352"/>
      <c r="U53" s="352"/>
    </row>
    <row r="54" spans="2:21" customFormat="1" ht="15" customHeight="1" thickBot="1" x14ac:dyDescent="0.3">
      <c r="B54" s="70"/>
      <c r="C54" s="76"/>
      <c r="D54" s="76"/>
      <c r="E54" s="76"/>
      <c r="F54" s="76"/>
      <c r="G54" s="76"/>
      <c r="H54" s="76"/>
      <c r="I54" s="76"/>
      <c r="J54" s="76"/>
      <c r="K54" s="76"/>
      <c r="L54" s="76"/>
      <c r="M54" s="185"/>
      <c r="N54" s="76"/>
    </row>
    <row r="55" spans="2:21" s="342" customFormat="1" ht="87.75" customHeight="1" x14ac:dyDescent="0.25">
      <c r="B55" s="353"/>
      <c r="C55" s="348" t="s">
        <v>893</v>
      </c>
      <c r="D55" s="320" t="s">
        <v>894</v>
      </c>
      <c r="E55" s="320" t="s">
        <v>895</v>
      </c>
      <c r="F55" s="320" t="s">
        <v>896</v>
      </c>
      <c r="G55" s="320" t="s">
        <v>897</v>
      </c>
      <c r="H55" s="320" t="s">
        <v>898</v>
      </c>
      <c r="I55" s="320" t="s">
        <v>899</v>
      </c>
      <c r="J55" s="321" t="s">
        <v>900</v>
      </c>
      <c r="K55" s="343"/>
      <c r="L55" s="343"/>
      <c r="M55" s="344"/>
      <c r="N55" s="345"/>
      <c r="O55" s="346"/>
      <c r="P55" s="346"/>
      <c r="Q55" s="346"/>
      <c r="R55" s="346"/>
      <c r="S55" s="346"/>
      <c r="T55" s="346"/>
      <c r="U55" s="346"/>
    </row>
    <row r="56" spans="2:21" ht="30" customHeight="1" x14ac:dyDescent="0.25">
      <c r="B56" s="314"/>
      <c r="C56" s="323" t="s">
        <v>901</v>
      </c>
      <c r="D56" s="325"/>
      <c r="E56" s="325"/>
      <c r="F56" s="325"/>
      <c r="G56" s="325"/>
      <c r="H56" s="325"/>
      <c r="I56" s="325"/>
      <c r="J56" s="326"/>
      <c r="K56" s="351"/>
      <c r="L56" s="351"/>
      <c r="M56" s="327"/>
      <c r="N56" s="322"/>
      <c r="O56" s="352"/>
      <c r="P56" s="352"/>
      <c r="Q56" s="352"/>
      <c r="R56" s="352"/>
      <c r="S56" s="352"/>
      <c r="T56" s="352"/>
      <c r="U56" s="352"/>
    </row>
    <row r="57" spans="2:21" ht="30" customHeight="1" x14ac:dyDescent="0.25">
      <c r="B57" s="314"/>
      <c r="C57" s="323" t="s">
        <v>902</v>
      </c>
      <c r="D57" s="325"/>
      <c r="E57" s="325"/>
      <c r="F57" s="325"/>
      <c r="G57" s="325"/>
      <c r="H57" s="325"/>
      <c r="I57" s="325"/>
      <c r="J57" s="326"/>
      <c r="K57" s="351"/>
      <c r="L57" s="351"/>
      <c r="M57" s="327"/>
      <c r="N57" s="322"/>
      <c r="O57" s="352"/>
      <c r="P57" s="352"/>
      <c r="Q57" s="352"/>
      <c r="R57" s="352"/>
      <c r="S57" s="352"/>
      <c r="T57" s="352"/>
      <c r="U57" s="352"/>
    </row>
    <row r="58" spans="2:21" ht="30" customHeight="1" x14ac:dyDescent="0.25">
      <c r="B58" s="314"/>
      <c r="C58" s="323" t="s">
        <v>903</v>
      </c>
      <c r="D58" s="325"/>
      <c r="E58" s="325"/>
      <c r="F58" s="325"/>
      <c r="G58" s="325"/>
      <c r="H58" s="325"/>
      <c r="I58" s="325"/>
      <c r="J58" s="326"/>
      <c r="K58" s="351"/>
      <c r="L58" s="351"/>
      <c r="M58" s="327"/>
      <c r="N58" s="322"/>
      <c r="O58" s="352"/>
      <c r="P58" s="352"/>
      <c r="Q58" s="352"/>
      <c r="R58" s="352"/>
      <c r="S58" s="352"/>
      <c r="T58" s="352"/>
      <c r="U58" s="352"/>
    </row>
    <row r="59" spans="2:21" ht="30" customHeight="1" x14ac:dyDescent="0.25">
      <c r="B59" s="314"/>
      <c r="C59" s="323" t="s">
        <v>904</v>
      </c>
      <c r="D59" s="325"/>
      <c r="E59" s="325"/>
      <c r="F59" s="325"/>
      <c r="G59" s="325"/>
      <c r="H59" s="325"/>
      <c r="I59" s="325"/>
      <c r="J59" s="326"/>
      <c r="K59" s="351"/>
      <c r="L59" s="351"/>
      <c r="M59" s="327"/>
      <c r="N59" s="322"/>
      <c r="O59" s="352"/>
      <c r="P59" s="352"/>
      <c r="Q59" s="352"/>
      <c r="R59" s="352"/>
      <c r="S59" s="352"/>
      <c r="T59" s="352"/>
      <c r="U59" s="352"/>
    </row>
    <row r="60" spans="2:21" ht="30" customHeight="1" x14ac:dyDescent="0.25">
      <c r="B60" s="314"/>
      <c r="C60" s="323" t="s">
        <v>905</v>
      </c>
      <c r="D60" s="354"/>
      <c r="E60" s="325"/>
      <c r="F60" s="325"/>
      <c r="G60" s="325"/>
      <c r="H60" s="325"/>
      <c r="I60" s="325"/>
      <c r="J60" s="326"/>
      <c r="K60" s="351"/>
      <c r="L60" s="351"/>
      <c r="M60" s="327"/>
      <c r="N60" s="322"/>
      <c r="O60" s="352"/>
      <c r="P60" s="352"/>
      <c r="Q60" s="352"/>
      <c r="R60" s="352"/>
      <c r="S60" s="352"/>
      <c r="T60" s="352"/>
      <c r="U60" s="352"/>
    </row>
    <row r="61" spans="2:21" ht="30" customHeight="1" thickBot="1" x14ac:dyDescent="0.3">
      <c r="B61" s="314"/>
      <c r="C61" s="355"/>
      <c r="D61" s="356"/>
      <c r="E61" s="357"/>
      <c r="F61" s="357"/>
      <c r="G61" s="357"/>
      <c r="H61" s="357"/>
      <c r="I61" s="357"/>
      <c r="J61" s="358"/>
      <c r="K61" s="351"/>
      <c r="L61" s="351"/>
      <c r="M61" s="327"/>
      <c r="N61" s="322"/>
      <c r="O61" s="352"/>
      <c r="P61" s="352"/>
      <c r="Q61" s="352"/>
      <c r="R61" s="352"/>
      <c r="S61" s="352"/>
      <c r="T61" s="352"/>
      <c r="U61" s="352"/>
    </row>
    <row r="62" spans="2:21" x14ac:dyDescent="0.25">
      <c r="B62" s="314"/>
      <c r="C62" s="332"/>
      <c r="D62" s="332"/>
      <c r="E62" s="332"/>
      <c r="F62" s="332"/>
      <c r="G62" s="332"/>
      <c r="H62" s="332"/>
      <c r="I62" s="332"/>
      <c r="J62" s="332"/>
      <c r="K62" s="332"/>
      <c r="L62" s="332"/>
      <c r="M62" s="316"/>
      <c r="N62" s="311"/>
    </row>
    <row r="63" spans="2:21" x14ac:dyDescent="0.25">
      <c r="B63" s="314"/>
      <c r="C63" s="317" t="s">
        <v>906</v>
      </c>
      <c r="D63" s="332"/>
      <c r="E63" s="332"/>
      <c r="F63" s="332"/>
      <c r="G63" s="332"/>
      <c r="H63" s="332"/>
      <c r="I63" s="332"/>
      <c r="J63" s="332"/>
      <c r="K63" s="332"/>
      <c r="L63" s="332"/>
      <c r="M63" s="316"/>
      <c r="N63" s="311"/>
    </row>
    <row r="64" spans="2:21" ht="15.75" thickBot="1" x14ac:dyDescent="0.3">
      <c r="B64" s="314"/>
      <c r="C64" s="317"/>
      <c r="D64" s="332"/>
      <c r="E64" s="332"/>
      <c r="F64" s="332"/>
      <c r="G64" s="332"/>
      <c r="H64" s="332"/>
      <c r="I64" s="332"/>
      <c r="J64" s="332"/>
      <c r="K64" s="332"/>
      <c r="L64" s="332"/>
      <c r="M64" s="316"/>
      <c r="N64" s="311"/>
    </row>
    <row r="65" spans="2:14" ht="60" customHeight="1" thickBot="1" x14ac:dyDescent="0.3">
      <c r="B65" s="314"/>
      <c r="C65" s="536" t="s">
        <v>907</v>
      </c>
      <c r="D65" s="537"/>
      <c r="E65" s="492"/>
      <c r="F65" s="493"/>
      <c r="G65" s="332"/>
      <c r="H65" s="332"/>
      <c r="I65" s="332"/>
      <c r="J65" s="332"/>
      <c r="K65" s="332"/>
      <c r="L65" s="332"/>
      <c r="M65" s="316"/>
      <c r="N65" s="311"/>
    </row>
    <row r="66" spans="2:14" ht="15.75" thickBot="1" x14ac:dyDescent="0.3">
      <c r="B66" s="314"/>
      <c r="C66" s="359"/>
      <c r="D66" s="359"/>
      <c r="E66" s="332"/>
      <c r="F66" s="332"/>
      <c r="G66" s="332"/>
      <c r="H66" s="332"/>
      <c r="I66" s="332"/>
      <c r="J66" s="332"/>
      <c r="K66" s="332"/>
      <c r="L66" s="332"/>
      <c r="M66" s="316"/>
      <c r="N66" s="311"/>
    </row>
    <row r="67" spans="2:14" ht="45" customHeight="1" x14ac:dyDescent="0.25">
      <c r="B67" s="314"/>
      <c r="C67" s="538" t="s">
        <v>908</v>
      </c>
      <c r="D67" s="539"/>
      <c r="E67" s="539" t="s">
        <v>909</v>
      </c>
      <c r="F67" s="540"/>
      <c r="G67" s="332"/>
      <c r="H67" s="332"/>
      <c r="I67" s="332"/>
      <c r="J67" s="332"/>
      <c r="K67" s="332"/>
      <c r="L67" s="332"/>
      <c r="M67" s="316"/>
      <c r="N67" s="311"/>
    </row>
    <row r="68" spans="2:14" ht="45" customHeight="1" x14ac:dyDescent="0.25">
      <c r="B68" s="314"/>
      <c r="C68" s="529" t="s">
        <v>661</v>
      </c>
      <c r="D68" s="530"/>
      <c r="E68" s="531" t="s">
        <v>654</v>
      </c>
      <c r="F68" s="532"/>
      <c r="G68" s="332"/>
      <c r="H68" s="332"/>
      <c r="I68" s="332"/>
      <c r="J68" s="332"/>
      <c r="K68" s="332"/>
      <c r="L68" s="332"/>
      <c r="M68" s="316"/>
      <c r="N68" s="311"/>
    </row>
    <row r="69" spans="2:14" ht="32.25" customHeight="1" thickBot="1" x14ac:dyDescent="0.3">
      <c r="B69" s="314"/>
      <c r="C69" s="533"/>
      <c r="D69" s="508"/>
      <c r="E69" s="508"/>
      <c r="F69" s="509"/>
      <c r="G69" s="332"/>
      <c r="H69" s="332"/>
      <c r="I69" s="332"/>
      <c r="J69" s="332"/>
      <c r="K69" s="332"/>
      <c r="L69" s="332"/>
      <c r="M69" s="316"/>
      <c r="N69" s="311"/>
    </row>
    <row r="70" spans="2:14" x14ac:dyDescent="0.25">
      <c r="B70" s="314"/>
      <c r="C70" s="311"/>
      <c r="D70" s="311"/>
      <c r="E70" s="311"/>
      <c r="F70" s="311"/>
      <c r="G70" s="311"/>
      <c r="H70" s="311"/>
      <c r="I70" s="311"/>
      <c r="J70" s="311"/>
      <c r="K70" s="311"/>
      <c r="L70" s="311"/>
      <c r="M70" s="360"/>
      <c r="N70" s="311"/>
    </row>
    <row r="71" spans="2:14" ht="15.75" thickBot="1" x14ac:dyDescent="0.3">
      <c r="B71" s="361"/>
      <c r="C71" s="362"/>
      <c r="D71" s="362"/>
      <c r="E71" s="362"/>
      <c r="F71" s="362"/>
      <c r="G71" s="362"/>
      <c r="H71" s="362"/>
      <c r="I71" s="362"/>
      <c r="J71" s="362"/>
      <c r="K71" s="362"/>
      <c r="L71" s="362"/>
      <c r="M71" s="363"/>
      <c r="N71" s="311"/>
    </row>
  </sheetData>
  <mergeCells count="36">
    <mergeCell ref="C68:D68"/>
    <mergeCell ref="E68:F68"/>
    <mergeCell ref="C69:D69"/>
    <mergeCell ref="E69:F69"/>
    <mergeCell ref="C53:D53"/>
    <mergeCell ref="E53:G53"/>
    <mergeCell ref="C65:D65"/>
    <mergeCell ref="E65:F65"/>
    <mergeCell ref="C67:D67"/>
    <mergeCell ref="E67:F67"/>
    <mergeCell ref="C46:D46"/>
    <mergeCell ref="E46:G46"/>
    <mergeCell ref="C51:D51"/>
    <mergeCell ref="E51:G51"/>
    <mergeCell ref="C52:D52"/>
    <mergeCell ref="E52:G52"/>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3:G3"/>
    <mergeCell ref="D8:G8"/>
    <mergeCell ref="C30:D30"/>
    <mergeCell ref="E30:G30"/>
    <mergeCell ref="C31:D31"/>
    <mergeCell ref="E31:G31"/>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47625</xdr:colOff>
                    <xdr:row>7</xdr:row>
                    <xdr:rowOff>238125</xdr:rowOff>
                  </from>
                  <to>
                    <xdr:col>6</xdr:col>
                    <xdr:colOff>419100</xdr:colOff>
                    <xdr:row>7</xdr:row>
                    <xdr:rowOff>371475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47625</xdr:colOff>
                    <xdr:row>7</xdr:row>
                    <xdr:rowOff>38100</xdr:rowOff>
                  </from>
                  <to>
                    <xdr:col>5</xdr:col>
                    <xdr:colOff>1552575</xdr:colOff>
                    <xdr:row>7</xdr:row>
                    <xdr:rowOff>209550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428625</xdr:colOff>
                    <xdr:row>11</xdr:row>
                    <xdr:rowOff>285750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466725</xdr:colOff>
                    <xdr:row>11</xdr:row>
                    <xdr:rowOff>0</xdr:rowOff>
                  </from>
                  <to>
                    <xdr:col>3</xdr:col>
                    <xdr:colOff>885825</xdr:colOff>
                    <xdr:row>11</xdr:row>
                    <xdr:rowOff>285750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428625</xdr:colOff>
                    <xdr:row>12</xdr:row>
                    <xdr:rowOff>285750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466725</xdr:colOff>
                    <xdr:row>12</xdr:row>
                    <xdr:rowOff>0</xdr:rowOff>
                  </from>
                  <to>
                    <xdr:col>3</xdr:col>
                    <xdr:colOff>885825</xdr:colOff>
                    <xdr:row>12</xdr:row>
                    <xdr:rowOff>285750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428625</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466725</xdr:colOff>
                    <xdr:row>13</xdr:row>
                    <xdr:rowOff>0</xdr:rowOff>
                  </from>
                  <to>
                    <xdr:col>3</xdr:col>
                    <xdr:colOff>885825</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428625</xdr:colOff>
                    <xdr:row>14</xdr:row>
                    <xdr:rowOff>180975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466725</xdr:colOff>
                    <xdr:row>14</xdr:row>
                    <xdr:rowOff>0</xdr:rowOff>
                  </from>
                  <to>
                    <xdr:col>3</xdr:col>
                    <xdr:colOff>885825</xdr:colOff>
                    <xdr:row>14</xdr:row>
                    <xdr:rowOff>180975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428625</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466725</xdr:colOff>
                    <xdr:row>10</xdr:row>
                    <xdr:rowOff>0</xdr:rowOff>
                  </from>
                  <to>
                    <xdr:col>4</xdr:col>
                    <xdr:colOff>885825</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428625</xdr:colOff>
                    <xdr:row>11</xdr:row>
                    <xdr:rowOff>285750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466725</xdr:colOff>
                    <xdr:row>11</xdr:row>
                    <xdr:rowOff>9525</xdr:rowOff>
                  </from>
                  <to>
                    <xdr:col>4</xdr:col>
                    <xdr:colOff>885825</xdr:colOff>
                    <xdr:row>11</xdr:row>
                    <xdr:rowOff>285750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428625</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466725</xdr:colOff>
                    <xdr:row>15</xdr:row>
                    <xdr:rowOff>0</xdr:rowOff>
                  </from>
                  <to>
                    <xdr:col>3</xdr:col>
                    <xdr:colOff>885825</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428625</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466725</xdr:colOff>
                    <xdr:row>16</xdr:row>
                    <xdr:rowOff>0</xdr:rowOff>
                  </from>
                  <to>
                    <xdr:col>3</xdr:col>
                    <xdr:colOff>885825</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428625</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466725</xdr:colOff>
                    <xdr:row>17</xdr:row>
                    <xdr:rowOff>0</xdr:rowOff>
                  </from>
                  <to>
                    <xdr:col>3</xdr:col>
                    <xdr:colOff>885825</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428625</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466725</xdr:colOff>
                    <xdr:row>18</xdr:row>
                    <xdr:rowOff>0</xdr:rowOff>
                  </from>
                  <to>
                    <xdr:col>3</xdr:col>
                    <xdr:colOff>885825</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428625</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466725</xdr:colOff>
                    <xdr:row>19</xdr:row>
                    <xdr:rowOff>0</xdr:rowOff>
                  </from>
                  <to>
                    <xdr:col>3</xdr:col>
                    <xdr:colOff>885825</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428625</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466725</xdr:colOff>
                    <xdr:row>20</xdr:row>
                    <xdr:rowOff>0</xdr:rowOff>
                  </from>
                  <to>
                    <xdr:col>3</xdr:col>
                    <xdr:colOff>885825</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428625</xdr:colOff>
                    <xdr:row>21</xdr:row>
                    <xdr:rowOff>180975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466725</xdr:colOff>
                    <xdr:row>21</xdr:row>
                    <xdr:rowOff>0</xdr:rowOff>
                  </from>
                  <to>
                    <xdr:col>3</xdr:col>
                    <xdr:colOff>885825</xdr:colOff>
                    <xdr:row>21</xdr:row>
                    <xdr:rowOff>180975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428625</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466725</xdr:colOff>
                    <xdr:row>22</xdr:row>
                    <xdr:rowOff>0</xdr:rowOff>
                  </from>
                  <to>
                    <xdr:col>3</xdr:col>
                    <xdr:colOff>885825</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428625</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466725</xdr:colOff>
                    <xdr:row>23</xdr:row>
                    <xdr:rowOff>0</xdr:rowOff>
                  </from>
                  <to>
                    <xdr:col>3</xdr:col>
                    <xdr:colOff>885825</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428625</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466725</xdr:colOff>
                    <xdr:row>24</xdr:row>
                    <xdr:rowOff>0</xdr:rowOff>
                  </from>
                  <to>
                    <xdr:col>3</xdr:col>
                    <xdr:colOff>885825</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428625</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466725</xdr:colOff>
                    <xdr:row>24</xdr:row>
                    <xdr:rowOff>0</xdr:rowOff>
                  </from>
                  <to>
                    <xdr:col>4</xdr:col>
                    <xdr:colOff>885825</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428625</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466725</xdr:colOff>
                    <xdr:row>23</xdr:row>
                    <xdr:rowOff>0</xdr:rowOff>
                  </from>
                  <to>
                    <xdr:col>4</xdr:col>
                    <xdr:colOff>885825</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428625</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466725</xdr:colOff>
                    <xdr:row>22</xdr:row>
                    <xdr:rowOff>0</xdr:rowOff>
                  </from>
                  <to>
                    <xdr:col>4</xdr:col>
                    <xdr:colOff>885825</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428625</xdr:colOff>
                    <xdr:row>21</xdr:row>
                    <xdr:rowOff>180975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466725</xdr:colOff>
                    <xdr:row>21</xdr:row>
                    <xdr:rowOff>0</xdr:rowOff>
                  </from>
                  <to>
                    <xdr:col>4</xdr:col>
                    <xdr:colOff>885825</xdr:colOff>
                    <xdr:row>21</xdr:row>
                    <xdr:rowOff>180975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428625</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466725</xdr:colOff>
                    <xdr:row>20</xdr:row>
                    <xdr:rowOff>0</xdr:rowOff>
                  </from>
                  <to>
                    <xdr:col>4</xdr:col>
                    <xdr:colOff>885825</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428625</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466725</xdr:colOff>
                    <xdr:row>19</xdr:row>
                    <xdr:rowOff>0</xdr:rowOff>
                  </from>
                  <to>
                    <xdr:col>4</xdr:col>
                    <xdr:colOff>885825</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428625</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466725</xdr:colOff>
                    <xdr:row>18</xdr:row>
                    <xdr:rowOff>0</xdr:rowOff>
                  </from>
                  <to>
                    <xdr:col>4</xdr:col>
                    <xdr:colOff>885825</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428625</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466725</xdr:colOff>
                    <xdr:row>17</xdr:row>
                    <xdr:rowOff>0</xdr:rowOff>
                  </from>
                  <to>
                    <xdr:col>4</xdr:col>
                    <xdr:colOff>885825</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428625</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466725</xdr:colOff>
                    <xdr:row>16</xdr:row>
                    <xdr:rowOff>0</xdr:rowOff>
                  </from>
                  <to>
                    <xdr:col>4</xdr:col>
                    <xdr:colOff>885825</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428625</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466725</xdr:colOff>
                    <xdr:row>15</xdr:row>
                    <xdr:rowOff>0</xdr:rowOff>
                  </from>
                  <to>
                    <xdr:col>4</xdr:col>
                    <xdr:colOff>885825</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428625</xdr:colOff>
                    <xdr:row>14</xdr:row>
                    <xdr:rowOff>180975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466725</xdr:colOff>
                    <xdr:row>14</xdr:row>
                    <xdr:rowOff>0</xdr:rowOff>
                  </from>
                  <to>
                    <xdr:col>4</xdr:col>
                    <xdr:colOff>885825</xdr:colOff>
                    <xdr:row>14</xdr:row>
                    <xdr:rowOff>180975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428625</xdr:colOff>
                    <xdr:row>12</xdr:row>
                    <xdr:rowOff>285750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466725</xdr:colOff>
                    <xdr:row>12</xdr:row>
                    <xdr:rowOff>0</xdr:rowOff>
                  </from>
                  <to>
                    <xdr:col>4</xdr:col>
                    <xdr:colOff>885825</xdr:colOff>
                    <xdr:row>12</xdr:row>
                    <xdr:rowOff>285750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428625</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466725</xdr:colOff>
                    <xdr:row>13</xdr:row>
                    <xdr:rowOff>0</xdr:rowOff>
                  </from>
                  <to>
                    <xdr:col>4</xdr:col>
                    <xdr:colOff>885825</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428625</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466725</xdr:colOff>
                    <xdr:row>10</xdr:row>
                    <xdr:rowOff>0</xdr:rowOff>
                  </from>
                  <to>
                    <xdr:col>3</xdr:col>
                    <xdr:colOff>885825</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428625</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466725</xdr:colOff>
                    <xdr:row>36</xdr:row>
                    <xdr:rowOff>0</xdr:rowOff>
                  </from>
                  <to>
                    <xdr:col>4</xdr:col>
                    <xdr:colOff>885825</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28575</xdr:colOff>
                    <xdr:row>50</xdr:row>
                    <xdr:rowOff>133350</xdr:rowOff>
                  </from>
                  <to>
                    <xdr:col>4</xdr:col>
                    <xdr:colOff>552450</xdr:colOff>
                    <xdr:row>50</xdr:row>
                    <xdr:rowOff>409575</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590550</xdr:colOff>
                    <xdr:row>50</xdr:row>
                    <xdr:rowOff>133350</xdr:rowOff>
                  </from>
                  <to>
                    <xdr:col>4</xdr:col>
                    <xdr:colOff>1114425</xdr:colOff>
                    <xdr:row>50</xdr:row>
                    <xdr:rowOff>409575</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1104900</xdr:colOff>
                    <xdr:row>50</xdr:row>
                    <xdr:rowOff>133350</xdr:rowOff>
                  </from>
                  <to>
                    <xdr:col>4</xdr:col>
                    <xdr:colOff>1914525</xdr:colOff>
                    <xdr:row>50</xdr:row>
                    <xdr:rowOff>409575</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428625</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466725</xdr:colOff>
                    <xdr:row>64</xdr:row>
                    <xdr:rowOff>0</xdr:rowOff>
                  </from>
                  <to>
                    <xdr:col>4</xdr:col>
                    <xdr:colOff>885825</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885825</xdr:colOff>
                    <xdr:row>64</xdr:row>
                    <xdr:rowOff>0</xdr:rowOff>
                  </from>
                  <to>
                    <xdr:col>4</xdr:col>
                    <xdr:colOff>1543050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79601-6D76-4E00-B7EA-EE5F11866B43}">
  <sheetPr>
    <tabColor theme="6" tint="0.79998168889431442"/>
  </sheetPr>
  <dimension ref="B1:I43"/>
  <sheetViews>
    <sheetView topLeftCell="B14" zoomScale="80" zoomScaleNormal="80" workbookViewId="0">
      <selection activeCell="G14" sqref="G14"/>
    </sheetView>
  </sheetViews>
  <sheetFormatPr defaultColWidth="9.28515625" defaultRowHeight="15" x14ac:dyDescent="0.25"/>
  <cols>
    <col min="1" max="2" width="1.7109375" style="336" customWidth="1"/>
    <col min="3" max="3" width="61.28515625" style="336" customWidth="1"/>
    <col min="4" max="4" width="9.5703125" style="336" bestFit="1" customWidth="1"/>
    <col min="5" max="5" width="46.85546875" style="336" bestFit="1" customWidth="1"/>
    <col min="6" max="6" width="45.140625" style="336" bestFit="1" customWidth="1"/>
    <col min="7" max="7" width="33.28515625" style="336" customWidth="1"/>
    <col min="8" max="8" width="54.5703125" style="336" bestFit="1" customWidth="1"/>
    <col min="9" max="10" width="1.7109375" style="336" customWidth="1"/>
    <col min="11" max="16384" width="9.28515625" style="336"/>
  </cols>
  <sheetData>
    <row r="1" spans="2:9" ht="15.75" thickBot="1" x14ac:dyDescent="0.3"/>
    <row r="2" spans="2:9" ht="15.75" thickBot="1" x14ac:dyDescent="0.3">
      <c r="B2" s="364"/>
      <c r="C2" s="365"/>
      <c r="D2" s="365"/>
      <c r="E2" s="365"/>
      <c r="F2" s="365"/>
      <c r="G2" s="365"/>
      <c r="H2" s="365"/>
      <c r="I2" s="366"/>
    </row>
    <row r="3" spans="2:9" ht="21" thickBot="1" x14ac:dyDescent="0.3">
      <c r="B3" s="333"/>
      <c r="C3" s="543" t="s">
        <v>910</v>
      </c>
      <c r="D3" s="544"/>
      <c r="E3" s="544"/>
      <c r="F3" s="544"/>
      <c r="G3" s="544"/>
      <c r="H3" s="545"/>
      <c r="I3" s="367"/>
    </row>
    <row r="4" spans="2:9" x14ac:dyDescent="0.25">
      <c r="B4" s="333"/>
      <c r="C4" s="335"/>
      <c r="D4" s="335"/>
      <c r="E4" s="335"/>
      <c r="F4" s="335"/>
      <c r="G4" s="335"/>
      <c r="H4" s="335"/>
      <c r="I4" s="367"/>
    </row>
    <row r="5" spans="2:9" x14ac:dyDescent="0.25">
      <c r="B5" s="333"/>
      <c r="C5" s="335"/>
      <c r="D5" s="335"/>
      <c r="E5" s="335"/>
      <c r="F5" s="335"/>
      <c r="G5" s="335"/>
      <c r="H5" s="335"/>
      <c r="I5" s="367"/>
    </row>
    <row r="6" spans="2:9" x14ac:dyDescent="0.25">
      <c r="B6" s="333"/>
      <c r="C6" s="368" t="s">
        <v>911</v>
      </c>
      <c r="D6" s="335"/>
      <c r="E6" s="335"/>
      <c r="F6" s="335"/>
      <c r="G6" s="335"/>
      <c r="H6" s="335"/>
      <c r="I6" s="367"/>
    </row>
    <row r="7" spans="2:9" ht="15.75" thickBot="1" x14ac:dyDescent="0.3">
      <c r="B7" s="333"/>
      <c r="C7" s="335"/>
      <c r="D7" s="335"/>
      <c r="E7" s="335"/>
      <c r="F7" s="335"/>
      <c r="G7" s="335"/>
      <c r="H7" s="335"/>
      <c r="I7" s="367"/>
    </row>
    <row r="8" spans="2:9" ht="25.5" customHeight="1" x14ac:dyDescent="0.25">
      <c r="B8" s="333"/>
      <c r="C8" s="517" t="s">
        <v>912</v>
      </c>
      <c r="D8" s="518"/>
      <c r="E8" s="546" t="s">
        <v>11</v>
      </c>
      <c r="F8" s="547"/>
      <c r="G8" s="547"/>
      <c r="H8" s="548"/>
      <c r="I8" s="367"/>
    </row>
    <row r="9" spans="2:9" ht="25.5" customHeight="1" thickBot="1" x14ac:dyDescent="0.3">
      <c r="B9" s="333"/>
      <c r="C9" s="513" t="s">
        <v>913</v>
      </c>
      <c r="D9" s="514"/>
      <c r="E9" s="549" t="s">
        <v>11</v>
      </c>
      <c r="F9" s="549"/>
      <c r="G9" s="549"/>
      <c r="H9" s="550"/>
      <c r="I9" s="367"/>
    </row>
    <row r="10" spans="2:9" ht="15.75" thickBot="1" x14ac:dyDescent="0.3">
      <c r="B10" s="333"/>
      <c r="C10" s="541"/>
      <c r="D10" s="541"/>
      <c r="E10" s="542"/>
      <c r="F10" s="542"/>
      <c r="G10" s="542"/>
      <c r="H10" s="542"/>
      <c r="I10" s="367"/>
    </row>
    <row r="11" spans="2:9" x14ac:dyDescent="0.25">
      <c r="B11" s="333"/>
      <c r="C11" s="517" t="s">
        <v>914</v>
      </c>
      <c r="D11" s="518"/>
      <c r="E11" s="518"/>
      <c r="F11" s="518"/>
      <c r="G11" s="518"/>
      <c r="H11" s="551"/>
      <c r="I11" s="367"/>
    </row>
    <row r="12" spans="2:9" ht="28.5" x14ac:dyDescent="0.25">
      <c r="B12" s="333"/>
      <c r="C12" s="369" t="s">
        <v>915</v>
      </c>
      <c r="D12" s="370" t="s">
        <v>916</v>
      </c>
      <c r="E12" s="370" t="s">
        <v>243</v>
      </c>
      <c r="F12" s="370" t="s">
        <v>241</v>
      </c>
      <c r="G12" s="370" t="s">
        <v>917</v>
      </c>
      <c r="H12" s="371" t="s">
        <v>918</v>
      </c>
      <c r="I12" s="367"/>
    </row>
    <row r="13" spans="2:9" ht="49.5" customHeight="1" x14ac:dyDescent="0.25">
      <c r="B13" s="333"/>
      <c r="C13" s="373" t="s">
        <v>966</v>
      </c>
      <c r="D13" s="373" t="s">
        <v>919</v>
      </c>
      <c r="E13" s="373" t="s">
        <v>732</v>
      </c>
      <c r="F13" s="373" t="s">
        <v>733</v>
      </c>
      <c r="G13" s="373" t="s">
        <v>735</v>
      </c>
      <c r="H13" s="371" t="s">
        <v>961</v>
      </c>
      <c r="I13" s="367"/>
    </row>
    <row r="14" spans="2:9" ht="99" customHeight="1" x14ac:dyDescent="0.25">
      <c r="B14" s="333"/>
      <c r="C14" s="378" t="s">
        <v>958</v>
      </c>
      <c r="D14" s="379" t="s">
        <v>955</v>
      </c>
      <c r="E14" s="373" t="s">
        <v>956</v>
      </c>
      <c r="F14" s="373" t="s">
        <v>755</v>
      </c>
      <c r="G14" s="373" t="s">
        <v>957</v>
      </c>
      <c r="H14" s="371" t="s">
        <v>961</v>
      </c>
      <c r="I14" s="367"/>
    </row>
    <row r="15" spans="2:9" ht="49.5" customHeight="1" x14ac:dyDescent="0.25">
      <c r="B15" s="333"/>
      <c r="C15" s="372" t="s">
        <v>959</v>
      </c>
      <c r="D15" s="325" t="s">
        <v>955</v>
      </c>
      <c r="E15" s="373" t="s">
        <v>956</v>
      </c>
      <c r="F15" s="373" t="s">
        <v>759</v>
      </c>
      <c r="G15" s="373" t="s">
        <v>960</v>
      </c>
      <c r="H15" s="371" t="s">
        <v>961</v>
      </c>
      <c r="I15" s="367"/>
    </row>
    <row r="16" spans="2:9" ht="49.5" customHeight="1" x14ac:dyDescent="0.25">
      <c r="B16" s="333"/>
      <c r="C16" s="372" t="s">
        <v>962</v>
      </c>
      <c r="D16" s="325" t="s">
        <v>955</v>
      </c>
      <c r="E16" s="373" t="s">
        <v>963</v>
      </c>
      <c r="F16" s="373" t="s">
        <v>964</v>
      </c>
      <c r="G16" s="373" t="s">
        <v>965</v>
      </c>
      <c r="H16" s="371" t="s">
        <v>961</v>
      </c>
      <c r="I16" s="367"/>
    </row>
    <row r="17" spans="2:9" x14ac:dyDescent="0.25">
      <c r="B17" s="333"/>
      <c r="C17" s="335"/>
      <c r="D17" s="335"/>
      <c r="E17" s="335"/>
      <c r="F17" s="335"/>
      <c r="G17" s="335"/>
      <c r="H17" s="335"/>
      <c r="I17" s="367"/>
    </row>
    <row r="18" spans="2:9" x14ac:dyDescent="0.25">
      <c r="B18" s="333"/>
      <c r="C18" s="359"/>
      <c r="D18" s="335"/>
      <c r="E18" s="335"/>
      <c r="F18" s="335"/>
      <c r="G18" s="335"/>
      <c r="H18" s="335"/>
      <c r="I18" s="367"/>
    </row>
    <row r="19" spans="2:9" x14ac:dyDescent="0.25">
      <c r="B19" s="333"/>
      <c r="C19" s="368" t="s">
        <v>920</v>
      </c>
      <c r="D19" s="335"/>
      <c r="E19" s="335"/>
      <c r="F19" s="335"/>
      <c r="G19" s="335"/>
      <c r="H19" s="335"/>
      <c r="I19" s="367"/>
    </row>
    <row r="20" spans="2:9" ht="15.75" thickBot="1" x14ac:dyDescent="0.3">
      <c r="B20" s="333"/>
      <c r="C20" s="368"/>
      <c r="D20" s="335"/>
      <c r="E20" s="335"/>
      <c r="F20" s="335"/>
      <c r="G20" s="335"/>
      <c r="H20" s="335"/>
      <c r="I20" s="367"/>
    </row>
    <row r="21" spans="2:9" ht="28.5" customHeight="1" x14ac:dyDescent="0.25">
      <c r="B21" s="333"/>
      <c r="C21" s="552" t="s">
        <v>921</v>
      </c>
      <c r="D21" s="553"/>
      <c r="E21" s="553"/>
      <c r="F21" s="553"/>
      <c r="G21" s="553"/>
      <c r="H21" s="554"/>
      <c r="I21" s="367"/>
    </row>
    <row r="22" spans="2:9" x14ac:dyDescent="0.25">
      <c r="B22" s="333"/>
      <c r="C22" s="555" t="s">
        <v>922</v>
      </c>
      <c r="D22" s="556"/>
      <c r="E22" s="556" t="s">
        <v>918</v>
      </c>
      <c r="F22" s="556"/>
      <c r="G22" s="556"/>
      <c r="H22" s="557"/>
      <c r="I22" s="367"/>
    </row>
    <row r="23" spans="2:9" x14ac:dyDescent="0.25">
      <c r="B23" s="333"/>
      <c r="C23" s="558"/>
      <c r="D23" s="559"/>
      <c r="E23" s="560"/>
      <c r="F23" s="561"/>
      <c r="G23" s="561"/>
      <c r="H23" s="562"/>
      <c r="I23" s="367"/>
    </row>
    <row r="24" spans="2:9" ht="15.75" thickBot="1" x14ac:dyDescent="0.3">
      <c r="B24" s="333"/>
      <c r="C24" s="563"/>
      <c r="D24" s="534"/>
      <c r="E24" s="508"/>
      <c r="F24" s="508"/>
      <c r="G24" s="508"/>
      <c r="H24" s="509"/>
      <c r="I24" s="367"/>
    </row>
    <row r="25" spans="2:9" x14ac:dyDescent="0.25">
      <c r="B25" s="333"/>
      <c r="C25" s="335"/>
      <c r="D25" s="335"/>
      <c r="E25" s="335"/>
      <c r="F25" s="335"/>
      <c r="G25" s="335"/>
      <c r="H25" s="335"/>
      <c r="I25" s="367"/>
    </row>
    <row r="26" spans="2:9" x14ac:dyDescent="0.25">
      <c r="B26" s="333"/>
      <c r="C26" s="335"/>
      <c r="D26" s="335"/>
      <c r="E26" s="335"/>
      <c r="F26" s="335"/>
      <c r="G26" s="335"/>
      <c r="H26" s="335"/>
      <c r="I26" s="367"/>
    </row>
    <row r="27" spans="2:9" x14ac:dyDescent="0.25">
      <c r="B27" s="333"/>
      <c r="C27" s="368" t="s">
        <v>923</v>
      </c>
      <c r="D27" s="368"/>
      <c r="E27" s="335"/>
      <c r="F27" s="335"/>
      <c r="G27" s="335"/>
      <c r="H27" s="335"/>
      <c r="I27" s="367"/>
    </row>
    <row r="28" spans="2:9" ht="15.75" thickBot="1" x14ac:dyDescent="0.3">
      <c r="B28" s="333"/>
      <c r="C28" s="139"/>
      <c r="D28" s="335"/>
      <c r="E28" s="335"/>
      <c r="F28" s="335"/>
      <c r="G28" s="335"/>
      <c r="H28" s="335"/>
      <c r="I28" s="367"/>
    </row>
    <row r="29" spans="2:9" ht="38.1" customHeight="1" x14ac:dyDescent="0.25">
      <c r="B29" s="333"/>
      <c r="C29" s="517" t="s">
        <v>924</v>
      </c>
      <c r="D29" s="518"/>
      <c r="E29" s="564" t="s">
        <v>967</v>
      </c>
      <c r="F29" s="564"/>
      <c r="G29" s="564"/>
      <c r="H29" s="565"/>
      <c r="I29" s="367"/>
    </row>
    <row r="30" spans="2:9" x14ac:dyDescent="0.25">
      <c r="B30" s="333"/>
      <c r="C30" s="502" t="s">
        <v>925</v>
      </c>
      <c r="D30" s="503"/>
      <c r="E30" s="566" t="s">
        <v>11</v>
      </c>
      <c r="F30" s="566"/>
      <c r="G30" s="566"/>
      <c r="H30" s="567"/>
      <c r="I30" s="367"/>
    </row>
    <row r="31" spans="2:9" ht="47.1" customHeight="1" x14ac:dyDescent="0.25">
      <c r="B31" s="333"/>
      <c r="C31" s="502" t="s">
        <v>926</v>
      </c>
      <c r="D31" s="503"/>
      <c r="E31" s="568" t="s">
        <v>968</v>
      </c>
      <c r="F31" s="568"/>
      <c r="G31" s="568"/>
      <c r="H31" s="569"/>
      <c r="I31" s="367"/>
    </row>
    <row r="32" spans="2:9" x14ac:dyDescent="0.25">
      <c r="B32" s="333"/>
      <c r="C32" s="502" t="s">
        <v>927</v>
      </c>
      <c r="D32" s="503"/>
      <c r="E32" s="566" t="s">
        <v>11</v>
      </c>
      <c r="F32" s="566"/>
      <c r="G32" s="566"/>
      <c r="H32" s="567"/>
      <c r="I32" s="367"/>
    </row>
    <row r="33" spans="2:9" ht="15.75" thickBot="1" x14ac:dyDescent="0.3">
      <c r="B33" s="333"/>
      <c r="C33" s="513" t="s">
        <v>928</v>
      </c>
      <c r="D33" s="514"/>
      <c r="E33" s="549" t="s">
        <v>18</v>
      </c>
      <c r="F33" s="549"/>
      <c r="G33" s="549"/>
      <c r="H33" s="550"/>
      <c r="I33" s="367"/>
    </row>
    <row r="34" spans="2:9" customFormat="1" x14ac:dyDescent="0.25">
      <c r="B34" s="70"/>
      <c r="C34" s="76"/>
      <c r="D34" s="76"/>
      <c r="E34" s="76"/>
      <c r="F34" s="76"/>
      <c r="G34" s="76"/>
      <c r="H34" s="76"/>
      <c r="I34" s="185"/>
    </row>
    <row r="35" spans="2:9" x14ac:dyDescent="0.25">
      <c r="B35" s="333"/>
      <c r="C35" s="359"/>
      <c r="D35" s="335"/>
      <c r="E35" s="335"/>
      <c r="F35" s="335"/>
      <c r="G35" s="335"/>
      <c r="H35" s="335"/>
      <c r="I35" s="367"/>
    </row>
    <row r="36" spans="2:9" x14ac:dyDescent="0.25">
      <c r="B36" s="333"/>
      <c r="C36" s="368" t="s">
        <v>929</v>
      </c>
      <c r="D36" s="335"/>
      <c r="E36" s="335"/>
      <c r="F36" s="335"/>
      <c r="G36" s="335"/>
      <c r="H36" s="335"/>
      <c r="I36" s="367"/>
    </row>
    <row r="37" spans="2:9" ht="15.75" thickBot="1" x14ac:dyDescent="0.3">
      <c r="B37" s="333"/>
      <c r="C37" s="368"/>
      <c r="D37" s="335"/>
      <c r="E37" s="335"/>
      <c r="F37" s="335"/>
      <c r="G37" s="335"/>
      <c r="H37" s="335"/>
      <c r="I37" s="367"/>
    </row>
    <row r="38" spans="2:9" x14ac:dyDescent="0.25">
      <c r="B38" s="333"/>
      <c r="C38" s="517" t="s">
        <v>930</v>
      </c>
      <c r="D38" s="518"/>
      <c r="E38" s="496"/>
      <c r="F38" s="496"/>
      <c r="G38" s="496"/>
      <c r="H38" s="497"/>
      <c r="I38" s="367"/>
    </row>
    <row r="39" spans="2:9" x14ac:dyDescent="0.25">
      <c r="B39" s="333"/>
      <c r="C39" s="555" t="s">
        <v>931</v>
      </c>
      <c r="D39" s="556"/>
      <c r="E39" s="556" t="s">
        <v>909</v>
      </c>
      <c r="F39" s="556"/>
      <c r="G39" s="556"/>
      <c r="H39" s="557"/>
      <c r="I39" s="367"/>
    </row>
    <row r="40" spans="2:9" x14ac:dyDescent="0.25">
      <c r="B40" s="333"/>
      <c r="C40" s="558" t="s">
        <v>932</v>
      </c>
      <c r="D40" s="559"/>
      <c r="E40" s="560"/>
      <c r="F40" s="561"/>
      <c r="G40" s="561"/>
      <c r="H40" s="562"/>
      <c r="I40" s="367"/>
    </row>
    <row r="41" spans="2:9" ht="15.75" thickBot="1" x14ac:dyDescent="0.3">
      <c r="B41" s="333"/>
      <c r="C41" s="570"/>
      <c r="D41" s="571"/>
      <c r="E41" s="572"/>
      <c r="F41" s="573"/>
      <c r="G41" s="573"/>
      <c r="H41" s="574"/>
      <c r="I41" s="367"/>
    </row>
    <row r="42" spans="2:9" x14ac:dyDescent="0.25">
      <c r="B42" s="333"/>
      <c r="C42" s="335"/>
      <c r="D42" s="335"/>
      <c r="E42" s="335"/>
      <c r="F42" s="335"/>
      <c r="G42" s="335"/>
      <c r="H42" s="335"/>
      <c r="I42" s="367"/>
    </row>
    <row r="43" spans="2:9" ht="15.75" thickBot="1" x14ac:dyDescent="0.3">
      <c r="B43" s="374"/>
      <c r="C43" s="375"/>
      <c r="D43" s="375"/>
      <c r="E43" s="375"/>
      <c r="F43" s="375"/>
      <c r="G43" s="375"/>
      <c r="H43" s="375"/>
      <c r="I43" s="376"/>
    </row>
  </sheetData>
  <mergeCells count="33">
    <mergeCell ref="C41:D41"/>
    <mergeCell ref="E41:H41"/>
    <mergeCell ref="C38:D38"/>
    <mergeCell ref="E38:H38"/>
    <mergeCell ref="C39:D39"/>
    <mergeCell ref="E39:H39"/>
    <mergeCell ref="C40:D40"/>
    <mergeCell ref="E40:H40"/>
    <mergeCell ref="C31:D31"/>
    <mergeCell ref="E31:H31"/>
    <mergeCell ref="C32:D32"/>
    <mergeCell ref="E32:H32"/>
    <mergeCell ref="C33:D33"/>
    <mergeCell ref="E33:H33"/>
    <mergeCell ref="C24:D24"/>
    <mergeCell ref="E24:H24"/>
    <mergeCell ref="C29:D29"/>
    <mergeCell ref="E29:H29"/>
    <mergeCell ref="C30:D30"/>
    <mergeCell ref="E30:H30"/>
    <mergeCell ref="C11:H11"/>
    <mergeCell ref="C21:H21"/>
    <mergeCell ref="C22:D22"/>
    <mergeCell ref="E22:H22"/>
    <mergeCell ref="C23:D23"/>
    <mergeCell ref="E23:H23"/>
    <mergeCell ref="C10:D10"/>
    <mergeCell ref="E10:H10"/>
    <mergeCell ref="C3:H3"/>
    <mergeCell ref="C8:D8"/>
    <mergeCell ref="E8:H8"/>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37</xdr:row>
                    <xdr:rowOff>0</xdr:rowOff>
                  </from>
                  <to>
                    <xdr:col>4</xdr:col>
                    <xdr:colOff>419100</xdr:colOff>
                    <xdr:row>40</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447675</xdr:colOff>
                    <xdr:row>37</xdr:row>
                    <xdr:rowOff>0</xdr:rowOff>
                  </from>
                  <to>
                    <xdr:col>4</xdr:col>
                    <xdr:colOff>866775</xdr:colOff>
                    <xdr:row>40</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857250</xdr:colOff>
                    <xdr:row>37</xdr:row>
                    <xdr:rowOff>0</xdr:rowOff>
                  </from>
                  <to>
                    <xdr:col>4</xdr:col>
                    <xdr:colOff>1685925</xdr:colOff>
                    <xdr:row>40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BBD36-4154-4B5F-9C7D-FE21F51E2EA4}">
  <sheetPr>
    <pageSetUpPr fitToPage="1"/>
  </sheetPr>
  <dimension ref="A1:AW114"/>
  <sheetViews>
    <sheetView topLeftCell="A49" zoomScale="80" zoomScaleNormal="80" workbookViewId="0">
      <selection activeCell="D55" sqref="D55:I57"/>
    </sheetView>
  </sheetViews>
  <sheetFormatPr defaultRowHeight="15" x14ac:dyDescent="0.25"/>
  <cols>
    <col min="1" max="1" width="2.140625" customWidth="1"/>
    <col min="2" max="2" width="2.28515625" customWidth="1"/>
    <col min="3" max="3" width="22.5703125" style="8" customWidth="1"/>
    <col min="4" max="4" width="15.5703125" customWidth="1"/>
    <col min="5" max="5" width="21.5703125" customWidth="1"/>
    <col min="6" max="6" width="18.85546875" customWidth="1"/>
    <col min="7" max="7" width="14.140625" customWidth="1"/>
    <col min="8" max="8" width="51.28515625" customWidth="1"/>
    <col min="9" max="9" width="13.85546875" customWidth="1"/>
    <col min="10" max="10" width="2.7109375" customWidth="1"/>
    <col min="11" max="11" width="2" customWidth="1"/>
  </cols>
  <sheetData>
    <row r="1" spans="1:49" ht="15.75" thickBot="1" x14ac:dyDescent="0.3">
      <c r="A1" s="1"/>
      <c r="B1" s="1"/>
      <c r="C1" s="12"/>
      <c r="D1" s="1"/>
      <c r="E1" s="1"/>
      <c r="F1" s="1"/>
      <c r="G1" s="1"/>
      <c r="J1" s="1"/>
    </row>
    <row r="2" spans="1:49" ht="15.75" thickBot="1" x14ac:dyDescent="0.3">
      <c r="A2" s="1"/>
      <c r="B2" s="26"/>
      <c r="C2" s="27"/>
      <c r="D2" s="28"/>
      <c r="E2" s="28"/>
      <c r="F2" s="28"/>
      <c r="G2" s="28"/>
      <c r="H2" s="68"/>
      <c r="I2" s="68"/>
      <c r="J2" s="29"/>
    </row>
    <row r="3" spans="1:49" ht="21" thickBot="1" x14ac:dyDescent="0.35">
      <c r="A3" s="1"/>
      <c r="B3" s="70"/>
      <c r="C3" s="441" t="s">
        <v>662</v>
      </c>
      <c r="D3" s="442"/>
      <c r="E3" s="442"/>
      <c r="F3" s="442"/>
      <c r="G3" s="442"/>
      <c r="H3" s="442"/>
      <c r="I3" s="443"/>
      <c r="J3" s="71"/>
    </row>
    <row r="4" spans="1:49" ht="15" customHeight="1" x14ac:dyDescent="0.25">
      <c r="A4" s="1"/>
      <c r="B4" s="30"/>
      <c r="C4" s="579" t="s">
        <v>221</v>
      </c>
      <c r="D4" s="579"/>
      <c r="E4" s="579"/>
      <c r="F4" s="579"/>
      <c r="G4" s="579"/>
      <c r="H4" s="579"/>
      <c r="I4" s="579"/>
      <c r="J4" s="31"/>
    </row>
    <row r="5" spans="1:49" ht="15" customHeight="1" x14ac:dyDescent="0.25">
      <c r="A5" s="1"/>
      <c r="B5" s="30"/>
      <c r="C5" s="90"/>
      <c r="D5" s="90"/>
      <c r="E5" s="90"/>
      <c r="F5" s="90"/>
      <c r="G5" s="90"/>
      <c r="H5" s="90"/>
      <c r="I5" s="90"/>
      <c r="J5" s="31"/>
    </row>
    <row r="6" spans="1:49" x14ac:dyDescent="0.25">
      <c r="A6" s="1"/>
      <c r="B6" s="30"/>
      <c r="C6" s="32"/>
      <c r="D6" s="33"/>
      <c r="E6" s="33"/>
      <c r="F6" s="33"/>
      <c r="G6" s="33"/>
      <c r="H6" s="76"/>
      <c r="I6" s="76"/>
      <c r="J6" s="31"/>
    </row>
    <row r="7" spans="1:49" ht="15.75" customHeight="1" thickBot="1" x14ac:dyDescent="0.3">
      <c r="A7" s="1"/>
      <c r="B7" s="30"/>
      <c r="C7" s="32"/>
      <c r="D7" s="580" t="s">
        <v>247</v>
      </c>
      <c r="E7" s="580"/>
      <c r="F7" s="580" t="s">
        <v>251</v>
      </c>
      <c r="G7" s="580"/>
      <c r="H7" s="75" t="s">
        <v>252</v>
      </c>
      <c r="I7" s="75" t="s">
        <v>230</v>
      </c>
      <c r="J7" s="31"/>
    </row>
    <row r="8" spans="1:49" s="8" customFormat="1" ht="43.5" thickBot="1" x14ac:dyDescent="0.3">
      <c r="A8" s="12"/>
      <c r="B8" s="35"/>
      <c r="C8" s="74" t="s">
        <v>672</v>
      </c>
      <c r="D8" s="575" t="s">
        <v>731</v>
      </c>
      <c r="E8" s="576"/>
      <c r="F8" s="577" t="s">
        <v>735</v>
      </c>
      <c r="G8" s="578"/>
      <c r="H8" s="127" t="s">
        <v>734</v>
      </c>
      <c r="I8" s="128" t="s">
        <v>20</v>
      </c>
      <c r="J8" s="36"/>
      <c r="L8"/>
      <c r="M8"/>
      <c r="N8"/>
      <c r="O8"/>
      <c r="P8"/>
      <c r="Q8"/>
      <c r="R8"/>
      <c r="S8"/>
      <c r="T8"/>
      <c r="U8"/>
      <c r="V8"/>
      <c r="W8"/>
      <c r="X8"/>
      <c r="Y8"/>
      <c r="Z8"/>
      <c r="AA8"/>
      <c r="AB8"/>
      <c r="AC8"/>
      <c r="AD8"/>
      <c r="AE8"/>
      <c r="AF8"/>
      <c r="AG8"/>
      <c r="AH8"/>
      <c r="AI8"/>
      <c r="AJ8"/>
      <c r="AK8"/>
      <c r="AL8"/>
      <c r="AM8"/>
      <c r="AN8"/>
      <c r="AO8"/>
      <c r="AP8"/>
      <c r="AQ8"/>
      <c r="AR8"/>
      <c r="AS8"/>
      <c r="AT8"/>
      <c r="AU8"/>
      <c r="AV8"/>
      <c r="AW8"/>
    </row>
    <row r="9" spans="1:49" s="8" customFormat="1" ht="16.5" thickBot="1" x14ac:dyDescent="0.3">
      <c r="A9" s="12"/>
      <c r="B9" s="35"/>
      <c r="C9" s="74"/>
      <c r="D9" s="575" t="s">
        <v>736</v>
      </c>
      <c r="E9" s="576"/>
      <c r="F9" s="577" t="s">
        <v>807</v>
      </c>
      <c r="G9" s="578"/>
      <c r="H9" s="127" t="s">
        <v>808</v>
      </c>
      <c r="I9" s="128" t="s">
        <v>20</v>
      </c>
      <c r="J9" s="36"/>
      <c r="L9"/>
      <c r="M9"/>
      <c r="N9"/>
      <c r="O9"/>
      <c r="P9"/>
      <c r="Q9"/>
      <c r="R9"/>
      <c r="S9"/>
      <c r="T9"/>
      <c r="U9"/>
      <c r="V9"/>
      <c r="W9"/>
      <c r="X9"/>
      <c r="Y9"/>
      <c r="Z9"/>
      <c r="AA9"/>
      <c r="AB9"/>
      <c r="AC9"/>
      <c r="AD9"/>
      <c r="AE9"/>
      <c r="AF9"/>
      <c r="AG9"/>
      <c r="AH9"/>
      <c r="AI9"/>
      <c r="AJ9"/>
      <c r="AK9"/>
      <c r="AL9"/>
      <c r="AM9"/>
      <c r="AN9"/>
      <c r="AO9"/>
      <c r="AP9"/>
      <c r="AQ9"/>
      <c r="AR9"/>
      <c r="AS9"/>
      <c r="AT9"/>
      <c r="AU9"/>
      <c r="AV9"/>
      <c r="AW9"/>
    </row>
    <row r="10" spans="1:49" s="8" customFormat="1" ht="32.25" thickBot="1" x14ac:dyDescent="0.3">
      <c r="A10" s="12"/>
      <c r="B10" s="35"/>
      <c r="C10" s="74"/>
      <c r="D10" s="575" t="s">
        <v>738</v>
      </c>
      <c r="E10" s="576"/>
      <c r="F10" s="577" t="s">
        <v>742</v>
      </c>
      <c r="G10" s="578"/>
      <c r="H10" s="127" t="s">
        <v>741</v>
      </c>
      <c r="I10" s="128" t="s">
        <v>20</v>
      </c>
      <c r="J10" s="36"/>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row>
    <row r="11" spans="1:49" s="8" customFormat="1" ht="16.5" thickBot="1" x14ac:dyDescent="0.3">
      <c r="A11" s="12"/>
      <c r="B11" s="35"/>
      <c r="C11" s="74"/>
      <c r="D11" s="575" t="s">
        <v>743</v>
      </c>
      <c r="E11" s="576"/>
      <c r="F11" s="577" t="s">
        <v>747</v>
      </c>
      <c r="G11" s="578"/>
      <c r="H11" s="127" t="s">
        <v>746</v>
      </c>
      <c r="I11" s="128" t="s">
        <v>20</v>
      </c>
      <c r="J11" s="36"/>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row>
    <row r="12" spans="1:49" s="8" customFormat="1" ht="32.25" thickBot="1" x14ac:dyDescent="0.3">
      <c r="A12" s="12"/>
      <c r="B12" s="35"/>
      <c r="C12" s="74"/>
      <c r="D12" s="575" t="s">
        <v>748</v>
      </c>
      <c r="E12" s="576"/>
      <c r="F12" s="577" t="s">
        <v>752</v>
      </c>
      <c r="G12" s="578"/>
      <c r="H12" s="127" t="s">
        <v>751</v>
      </c>
      <c r="I12" s="128" t="s">
        <v>20</v>
      </c>
      <c r="J12" s="36"/>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row>
    <row r="13" spans="1:49" s="8" customFormat="1" ht="32.25" thickBot="1" x14ac:dyDescent="0.3">
      <c r="A13" s="12"/>
      <c r="B13" s="35"/>
      <c r="C13" s="74"/>
      <c r="D13" s="575" t="s">
        <v>753</v>
      </c>
      <c r="E13" s="576"/>
      <c r="F13" s="577" t="s">
        <v>812</v>
      </c>
      <c r="G13" s="578"/>
      <c r="H13" s="127" t="s">
        <v>756</v>
      </c>
      <c r="I13" s="128" t="s">
        <v>20</v>
      </c>
      <c r="J13" s="36"/>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row>
    <row r="14" spans="1:49" s="8" customFormat="1" ht="48" thickBot="1" x14ac:dyDescent="0.3">
      <c r="A14" s="12"/>
      <c r="B14" s="35"/>
      <c r="C14" s="74"/>
      <c r="D14" s="575" t="s">
        <v>757</v>
      </c>
      <c r="E14" s="576"/>
      <c r="F14" s="577" t="s">
        <v>761</v>
      </c>
      <c r="G14" s="578"/>
      <c r="H14" s="127" t="s">
        <v>760</v>
      </c>
      <c r="I14" s="128" t="s">
        <v>20</v>
      </c>
      <c r="J14" s="36"/>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row>
    <row r="15" spans="1:49" s="8" customFormat="1" ht="16.5" thickBot="1" x14ac:dyDescent="0.3">
      <c r="A15" s="12"/>
      <c r="B15" s="35"/>
      <c r="C15" s="74"/>
      <c r="D15" s="575" t="s">
        <v>762</v>
      </c>
      <c r="E15" s="576"/>
      <c r="F15" s="577" t="s">
        <v>765</v>
      </c>
      <c r="G15" s="578"/>
      <c r="H15" s="127" t="s">
        <v>654</v>
      </c>
      <c r="I15" s="128" t="s">
        <v>20</v>
      </c>
      <c r="J15" s="36"/>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row>
    <row r="16" spans="1:49" s="8" customFormat="1" ht="32.25" thickBot="1" x14ac:dyDescent="0.3">
      <c r="A16" s="12"/>
      <c r="B16" s="35"/>
      <c r="C16" s="74"/>
      <c r="D16" s="575" t="s">
        <v>766</v>
      </c>
      <c r="E16" s="576"/>
      <c r="F16" s="577" t="s">
        <v>769</v>
      </c>
      <c r="G16" s="578"/>
      <c r="H16" s="127" t="s">
        <v>768</v>
      </c>
      <c r="I16" s="128" t="s">
        <v>20</v>
      </c>
      <c r="J16" s="3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row>
    <row r="17" spans="1:49" s="8" customFormat="1" ht="32.25" thickBot="1" x14ac:dyDescent="0.3">
      <c r="A17" s="12"/>
      <c r="B17" s="35"/>
      <c r="C17" s="74"/>
      <c r="D17" s="575" t="s">
        <v>770</v>
      </c>
      <c r="E17" s="576"/>
      <c r="F17" s="577" t="s">
        <v>809</v>
      </c>
      <c r="G17" s="578"/>
      <c r="H17" s="127" t="s">
        <v>773</v>
      </c>
      <c r="I17" s="128" t="s">
        <v>20</v>
      </c>
      <c r="J17" s="36"/>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row>
    <row r="18" spans="1:49" s="8" customFormat="1" ht="32.25" thickBot="1" x14ac:dyDescent="0.3">
      <c r="A18" s="12"/>
      <c r="B18" s="35"/>
      <c r="C18" s="74"/>
      <c r="D18" s="575" t="s">
        <v>774</v>
      </c>
      <c r="E18" s="576"/>
      <c r="F18" s="577" t="s">
        <v>810</v>
      </c>
      <c r="G18" s="578"/>
      <c r="H18" s="127" t="s">
        <v>811</v>
      </c>
      <c r="I18" s="128" t="s">
        <v>20</v>
      </c>
      <c r="J18" s="36"/>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row>
    <row r="19" spans="1:49" s="8" customFormat="1" ht="16.5" thickBot="1" x14ac:dyDescent="0.3">
      <c r="A19" s="12"/>
      <c r="B19" s="35"/>
      <c r="C19" s="74"/>
      <c r="D19" s="575" t="s">
        <v>779</v>
      </c>
      <c r="E19" s="576"/>
      <c r="F19" s="577" t="s">
        <v>781</v>
      </c>
      <c r="G19" s="578"/>
      <c r="H19" s="127" t="s">
        <v>780</v>
      </c>
      <c r="I19" s="128" t="s">
        <v>20</v>
      </c>
      <c r="J19" s="36"/>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row>
    <row r="20" spans="1:49" s="8" customFormat="1" ht="16.5" thickBot="1" x14ac:dyDescent="0.3">
      <c r="A20" s="12"/>
      <c r="B20" s="35"/>
      <c r="C20" s="74"/>
      <c r="D20" s="575" t="s">
        <v>783</v>
      </c>
      <c r="E20" s="576"/>
      <c r="F20" s="577" t="s">
        <v>786</v>
      </c>
      <c r="G20" s="578"/>
      <c r="H20" s="127" t="s">
        <v>785</v>
      </c>
      <c r="I20" s="128" t="s">
        <v>20</v>
      </c>
      <c r="J20" s="36"/>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row>
    <row r="21" spans="1:49" s="8" customFormat="1" ht="16.5" thickBot="1" x14ac:dyDescent="0.3">
      <c r="A21" s="12"/>
      <c r="B21" s="35"/>
      <c r="C21" s="74"/>
      <c r="D21" s="575" t="s">
        <v>787</v>
      </c>
      <c r="E21" s="576"/>
      <c r="F21" s="577" t="s">
        <v>791</v>
      </c>
      <c r="G21" s="578"/>
      <c r="H21" s="127" t="s">
        <v>790</v>
      </c>
      <c r="I21" s="128" t="s">
        <v>20</v>
      </c>
      <c r="J21" s="36"/>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row>
    <row r="22" spans="1:49" s="8" customFormat="1" ht="18.75" customHeight="1" thickBot="1" x14ac:dyDescent="0.3">
      <c r="A22" s="12"/>
      <c r="B22" s="35"/>
      <c r="C22" s="72"/>
      <c r="D22" s="37"/>
      <c r="E22" s="37"/>
      <c r="F22" s="37"/>
      <c r="G22" s="37"/>
      <c r="H22" s="129" t="s">
        <v>248</v>
      </c>
      <c r="I22" s="128" t="s">
        <v>20</v>
      </c>
      <c r="J22" s="36"/>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row>
    <row r="23" spans="1:49" s="8" customFormat="1" ht="18.75" customHeight="1" x14ac:dyDescent="0.25">
      <c r="A23" s="12"/>
      <c r="B23" s="35"/>
      <c r="C23" s="72"/>
      <c r="D23" s="37"/>
      <c r="E23" s="37"/>
      <c r="F23" s="37"/>
      <c r="G23" s="37"/>
      <c r="H23" s="78"/>
      <c r="I23" s="32"/>
      <c r="J23" s="36"/>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row>
    <row r="24" spans="1:49" s="8" customFormat="1" ht="15.75" thickBot="1" x14ac:dyDescent="0.3">
      <c r="A24" s="12"/>
      <c r="B24" s="35"/>
      <c r="C24" s="72"/>
      <c r="D24" s="581" t="s">
        <v>663</v>
      </c>
      <c r="E24" s="581"/>
      <c r="F24" s="581"/>
      <c r="G24" s="581"/>
      <c r="H24" s="581"/>
      <c r="I24" s="581"/>
      <c r="J24" s="36"/>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row>
    <row r="25" spans="1:49" s="8" customFormat="1" ht="15.75" thickBot="1" x14ac:dyDescent="0.3">
      <c r="A25" s="12"/>
      <c r="B25" s="35"/>
      <c r="C25" s="72"/>
      <c r="D25" s="65" t="s">
        <v>60</v>
      </c>
      <c r="E25" s="582" t="s">
        <v>969</v>
      </c>
      <c r="F25" s="583"/>
      <c r="G25" s="583"/>
      <c r="H25" s="584"/>
      <c r="I25" s="37"/>
      <c r="J25" s="36"/>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row>
    <row r="26" spans="1:49" s="8" customFormat="1" ht="15.75" thickBot="1" x14ac:dyDescent="0.3">
      <c r="A26" s="12"/>
      <c r="B26" s="35"/>
      <c r="C26" s="72"/>
      <c r="D26" s="65" t="s">
        <v>62</v>
      </c>
      <c r="E26" s="585" t="s">
        <v>970</v>
      </c>
      <c r="F26" s="586"/>
      <c r="G26" s="586"/>
      <c r="H26" s="587"/>
      <c r="I26" s="37"/>
      <c r="J26" s="3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row>
    <row r="27" spans="1:49" s="8" customFormat="1" ht="13.5" customHeight="1" x14ac:dyDescent="0.25">
      <c r="A27" s="12"/>
      <c r="B27" s="35"/>
      <c r="C27" s="72"/>
      <c r="D27" s="37"/>
      <c r="E27" s="37"/>
      <c r="F27" s="37"/>
      <c r="G27" s="37"/>
      <c r="H27" s="37"/>
      <c r="I27" s="37"/>
      <c r="J27" s="36"/>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row>
    <row r="28" spans="1:49" s="8" customFormat="1" ht="26.25" customHeight="1" thickBot="1" x14ac:dyDescent="0.3">
      <c r="A28" s="12"/>
      <c r="B28" s="35"/>
      <c r="C28" s="463" t="s">
        <v>222</v>
      </c>
      <c r="D28" s="463"/>
      <c r="E28" s="463"/>
      <c r="F28" s="463"/>
      <c r="G28" s="463"/>
      <c r="H28" s="463"/>
      <c r="I28" s="76"/>
      <c r="J28" s="36"/>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row>
    <row r="29" spans="1:49" s="8" customFormat="1" ht="16.5" customHeight="1" x14ac:dyDescent="0.25">
      <c r="A29" s="12"/>
      <c r="B29" s="35"/>
      <c r="C29" s="73"/>
      <c r="D29" s="588" t="s">
        <v>972</v>
      </c>
      <c r="E29" s="589"/>
      <c r="F29" s="589"/>
      <c r="G29" s="589"/>
      <c r="H29" s="589"/>
      <c r="I29" s="590"/>
      <c r="J29" s="36"/>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row>
    <row r="30" spans="1:49" s="8" customFormat="1" ht="13.5" customHeight="1" x14ac:dyDescent="0.25">
      <c r="A30" s="12"/>
      <c r="B30" s="35"/>
      <c r="C30" s="73"/>
      <c r="D30" s="591"/>
      <c r="E30" s="592"/>
      <c r="F30" s="592"/>
      <c r="G30" s="592"/>
      <c r="H30" s="592"/>
      <c r="I30" s="593"/>
      <c r="J30" s="36"/>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row>
    <row r="31" spans="1:49" s="8" customFormat="1" x14ac:dyDescent="0.25">
      <c r="A31" s="12"/>
      <c r="B31" s="35"/>
      <c r="C31" s="73"/>
      <c r="D31" s="591"/>
      <c r="E31" s="592"/>
      <c r="F31" s="592"/>
      <c r="G31" s="592"/>
      <c r="H31" s="592"/>
      <c r="I31" s="593"/>
      <c r="J31" s="36"/>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row>
    <row r="32" spans="1:49" s="8" customFormat="1" ht="15.75" thickBot="1" x14ac:dyDescent="0.3">
      <c r="A32" s="12"/>
      <c r="B32" s="35"/>
      <c r="C32" s="73"/>
      <c r="D32" s="594"/>
      <c r="E32" s="595"/>
      <c r="F32" s="595"/>
      <c r="G32" s="595"/>
      <c r="H32" s="595"/>
      <c r="I32" s="596"/>
      <c r="J32" s="36"/>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row>
    <row r="33" spans="1:49" s="8" customFormat="1" x14ac:dyDescent="0.25">
      <c r="A33" s="12"/>
      <c r="B33" s="35"/>
      <c r="C33" s="73"/>
      <c r="D33" s="73"/>
      <c r="E33" s="73"/>
      <c r="F33" s="73"/>
      <c r="G33" s="73"/>
      <c r="H33" s="76"/>
      <c r="I33" s="76"/>
      <c r="J33" s="36"/>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row>
    <row r="34" spans="1:49" ht="15.75" customHeight="1" thickBot="1" x14ac:dyDescent="0.3">
      <c r="A34" s="1"/>
      <c r="B34" s="35"/>
      <c r="C34" s="38"/>
      <c r="D34" s="580" t="s">
        <v>247</v>
      </c>
      <c r="E34" s="580"/>
      <c r="F34" s="580" t="s">
        <v>251</v>
      </c>
      <c r="G34" s="580"/>
      <c r="H34" s="75" t="s">
        <v>252</v>
      </c>
      <c r="I34" s="75" t="s">
        <v>230</v>
      </c>
      <c r="J34" s="36"/>
    </row>
    <row r="35" spans="1:49" ht="61.5" customHeight="1" thickBot="1" x14ac:dyDescent="0.3">
      <c r="A35" s="1"/>
      <c r="B35" s="35"/>
      <c r="C35" s="74" t="s">
        <v>246</v>
      </c>
      <c r="D35" s="575" t="s">
        <v>731</v>
      </c>
      <c r="E35" s="576"/>
      <c r="F35" s="577" t="s">
        <v>735</v>
      </c>
      <c r="G35" s="578"/>
      <c r="H35" s="127" t="s">
        <v>734</v>
      </c>
      <c r="I35" s="128" t="s">
        <v>20</v>
      </c>
      <c r="J35" s="36"/>
    </row>
    <row r="36" spans="1:49" ht="33" customHeight="1" thickBot="1" x14ac:dyDescent="0.3">
      <c r="A36" s="1"/>
      <c r="B36" s="35"/>
      <c r="C36" s="74"/>
      <c r="D36" s="575" t="s">
        <v>736</v>
      </c>
      <c r="E36" s="576"/>
      <c r="F36" s="577" t="s">
        <v>807</v>
      </c>
      <c r="G36" s="578"/>
      <c r="H36" s="127" t="s">
        <v>808</v>
      </c>
      <c r="I36" s="128" t="s">
        <v>20</v>
      </c>
      <c r="J36" s="36"/>
    </row>
    <row r="37" spans="1:49" ht="63" customHeight="1" thickBot="1" x14ac:dyDescent="0.3">
      <c r="A37" s="1"/>
      <c r="B37" s="35"/>
      <c r="C37" s="74"/>
      <c r="D37" s="575" t="s">
        <v>738</v>
      </c>
      <c r="E37" s="576"/>
      <c r="F37" s="577" t="s">
        <v>742</v>
      </c>
      <c r="G37" s="578"/>
      <c r="H37" s="127" t="s">
        <v>741</v>
      </c>
      <c r="I37" s="128" t="s">
        <v>20</v>
      </c>
      <c r="J37" s="36"/>
    </row>
    <row r="38" spans="1:49" ht="54.95" customHeight="1" thickBot="1" x14ac:dyDescent="0.3">
      <c r="A38" s="1"/>
      <c r="B38" s="35"/>
      <c r="C38" s="74"/>
      <c r="D38" s="575" t="s">
        <v>743</v>
      </c>
      <c r="E38" s="576"/>
      <c r="F38" s="577" t="s">
        <v>747</v>
      </c>
      <c r="G38" s="578"/>
      <c r="H38" s="127" t="s">
        <v>746</v>
      </c>
      <c r="I38" s="128" t="s">
        <v>20</v>
      </c>
      <c r="J38" s="36"/>
    </row>
    <row r="39" spans="1:49" ht="66" customHeight="1" thickBot="1" x14ac:dyDescent="0.3">
      <c r="A39" s="1"/>
      <c r="B39" s="35"/>
      <c r="C39" s="74"/>
      <c r="D39" s="575" t="s">
        <v>748</v>
      </c>
      <c r="E39" s="576"/>
      <c r="F39" s="577" t="s">
        <v>752</v>
      </c>
      <c r="G39" s="578"/>
      <c r="H39" s="127" t="s">
        <v>751</v>
      </c>
      <c r="I39" s="128" t="s">
        <v>20</v>
      </c>
      <c r="J39" s="36"/>
    </row>
    <row r="40" spans="1:49" ht="58.5" customHeight="1" thickBot="1" x14ac:dyDescent="0.3">
      <c r="A40" s="1"/>
      <c r="B40" s="35"/>
      <c r="C40" s="74"/>
      <c r="D40" s="575" t="s">
        <v>753</v>
      </c>
      <c r="E40" s="576"/>
      <c r="F40" s="577" t="s">
        <v>812</v>
      </c>
      <c r="G40" s="578"/>
      <c r="H40" s="127" t="s">
        <v>756</v>
      </c>
      <c r="I40" s="128" t="s">
        <v>20</v>
      </c>
      <c r="J40" s="36"/>
    </row>
    <row r="41" spans="1:49" ht="48" thickBot="1" x14ac:dyDescent="0.3">
      <c r="A41" s="1"/>
      <c r="B41" s="35"/>
      <c r="C41" s="74"/>
      <c r="D41" s="575" t="s">
        <v>757</v>
      </c>
      <c r="E41" s="576"/>
      <c r="F41" s="577" t="s">
        <v>761</v>
      </c>
      <c r="G41" s="578"/>
      <c r="H41" s="127" t="s">
        <v>760</v>
      </c>
      <c r="I41" s="128" t="s">
        <v>20</v>
      </c>
      <c r="J41" s="36"/>
    </row>
    <row r="42" spans="1:49" ht="69.599999999999994" customHeight="1" thickBot="1" x14ac:dyDescent="0.3">
      <c r="A42" s="1"/>
      <c r="B42" s="35"/>
      <c r="C42" s="74"/>
      <c r="D42" s="575" t="s">
        <v>762</v>
      </c>
      <c r="E42" s="576"/>
      <c r="F42" s="577" t="s">
        <v>765</v>
      </c>
      <c r="G42" s="578"/>
      <c r="H42" s="127" t="s">
        <v>654</v>
      </c>
      <c r="I42" s="128" t="s">
        <v>20</v>
      </c>
      <c r="J42" s="36"/>
    </row>
    <row r="43" spans="1:49" ht="54.6" customHeight="1" thickBot="1" x14ac:dyDescent="0.3">
      <c r="A43" s="1"/>
      <c r="B43" s="35"/>
      <c r="C43" s="74"/>
      <c r="D43" s="575" t="s">
        <v>766</v>
      </c>
      <c r="E43" s="576"/>
      <c r="F43" s="577" t="s">
        <v>769</v>
      </c>
      <c r="G43" s="578"/>
      <c r="H43" s="127" t="s">
        <v>768</v>
      </c>
      <c r="I43" s="128" t="s">
        <v>20</v>
      </c>
      <c r="J43" s="36"/>
    </row>
    <row r="44" spans="1:49" ht="86.1" customHeight="1" thickBot="1" x14ac:dyDescent="0.3">
      <c r="A44" s="1"/>
      <c r="B44" s="35"/>
      <c r="C44" s="74"/>
      <c r="D44" s="575" t="s">
        <v>770</v>
      </c>
      <c r="E44" s="576"/>
      <c r="F44" s="577" t="s">
        <v>809</v>
      </c>
      <c r="G44" s="578"/>
      <c r="H44" s="127" t="s">
        <v>773</v>
      </c>
      <c r="I44" s="128" t="s">
        <v>20</v>
      </c>
      <c r="J44" s="36"/>
    </row>
    <row r="45" spans="1:49" ht="61.5" customHeight="1" thickBot="1" x14ac:dyDescent="0.3">
      <c r="A45" s="1"/>
      <c r="B45" s="35"/>
      <c r="C45" s="74"/>
      <c r="D45" s="575" t="s">
        <v>774</v>
      </c>
      <c r="E45" s="576"/>
      <c r="F45" s="577" t="s">
        <v>810</v>
      </c>
      <c r="G45" s="578"/>
      <c r="H45" s="127" t="s">
        <v>811</v>
      </c>
      <c r="I45" s="128" t="s">
        <v>20</v>
      </c>
      <c r="J45" s="36"/>
    </row>
    <row r="46" spans="1:49" ht="45" customHeight="1" thickBot="1" x14ac:dyDescent="0.3">
      <c r="A46" s="1"/>
      <c r="B46" s="35"/>
      <c r="C46" s="74"/>
      <c r="D46" s="575" t="s">
        <v>779</v>
      </c>
      <c r="E46" s="576"/>
      <c r="F46" s="577" t="s">
        <v>781</v>
      </c>
      <c r="G46" s="578"/>
      <c r="H46" s="127" t="s">
        <v>780</v>
      </c>
      <c r="I46" s="128" t="s">
        <v>20</v>
      </c>
      <c r="J46" s="36"/>
    </row>
    <row r="47" spans="1:49" ht="53.45" customHeight="1" thickBot="1" x14ac:dyDescent="0.3">
      <c r="A47" s="1"/>
      <c r="B47" s="35"/>
      <c r="C47" s="74"/>
      <c r="D47" s="575" t="s">
        <v>783</v>
      </c>
      <c r="E47" s="576"/>
      <c r="F47" s="577" t="s">
        <v>786</v>
      </c>
      <c r="G47" s="578"/>
      <c r="H47" s="127" t="s">
        <v>785</v>
      </c>
      <c r="I47" s="128" t="s">
        <v>20</v>
      </c>
      <c r="J47" s="36"/>
    </row>
    <row r="48" spans="1:49" ht="36" customHeight="1" thickBot="1" x14ac:dyDescent="0.3">
      <c r="A48" s="1"/>
      <c r="B48" s="35"/>
      <c r="C48" s="74"/>
      <c r="D48" s="575" t="s">
        <v>787</v>
      </c>
      <c r="E48" s="576"/>
      <c r="F48" s="577" t="s">
        <v>973</v>
      </c>
      <c r="G48" s="578"/>
      <c r="H48" s="127" t="s">
        <v>790</v>
      </c>
      <c r="I48" s="128" t="s">
        <v>20</v>
      </c>
      <c r="J48" s="36"/>
    </row>
    <row r="49" spans="1:49" ht="27" customHeight="1" thickBot="1" x14ac:dyDescent="0.3">
      <c r="A49" s="1"/>
      <c r="B49" s="35"/>
      <c r="C49" s="74"/>
      <c r="D49" s="37"/>
      <c r="E49" s="37"/>
      <c r="F49" s="37"/>
      <c r="G49" s="37"/>
      <c r="H49" s="129" t="s">
        <v>248</v>
      </c>
      <c r="I49" s="128" t="s">
        <v>20</v>
      </c>
      <c r="J49" s="36"/>
    </row>
    <row r="50" spans="1:49" ht="15.75" thickBot="1" x14ac:dyDescent="0.3">
      <c r="A50" s="1"/>
      <c r="B50" s="35"/>
      <c r="C50" s="32"/>
      <c r="D50" s="97" t="s">
        <v>664</v>
      </c>
      <c r="E50" s="76"/>
      <c r="F50" s="32"/>
      <c r="G50" s="32"/>
      <c r="H50" s="78"/>
      <c r="I50" s="32"/>
      <c r="J50" s="36"/>
    </row>
    <row r="51" spans="1:49" ht="15.75" thickBot="1" x14ac:dyDescent="0.3">
      <c r="A51" s="1"/>
      <c r="B51" s="35"/>
      <c r="C51" s="32"/>
      <c r="D51" s="65" t="s">
        <v>60</v>
      </c>
      <c r="E51" s="597" t="s">
        <v>673</v>
      </c>
      <c r="F51" s="598"/>
      <c r="G51" s="598"/>
      <c r="H51" s="599"/>
      <c r="I51" s="32"/>
      <c r="J51" s="36"/>
    </row>
    <row r="52" spans="1:49" ht="15.75" thickBot="1" x14ac:dyDescent="0.3">
      <c r="A52" s="1"/>
      <c r="B52" s="35"/>
      <c r="C52" s="32"/>
      <c r="D52" s="65" t="s">
        <v>62</v>
      </c>
      <c r="E52" s="600" t="s">
        <v>658</v>
      </c>
      <c r="F52" s="598"/>
      <c r="G52" s="598"/>
      <c r="H52" s="599"/>
      <c r="I52" s="32"/>
      <c r="J52" s="36"/>
    </row>
    <row r="53" spans="1:49" x14ac:dyDescent="0.25">
      <c r="A53" s="1"/>
      <c r="B53" s="35"/>
      <c r="C53" s="32"/>
      <c r="D53" s="32"/>
      <c r="E53" s="32"/>
      <c r="F53" s="32"/>
      <c r="G53" s="32"/>
      <c r="H53" s="78"/>
      <c r="I53" s="32"/>
      <c r="J53" s="36"/>
    </row>
    <row r="54" spans="1:49" ht="15.75" customHeight="1" thickBot="1" x14ac:dyDescent="0.3">
      <c r="A54" s="1"/>
      <c r="B54" s="35"/>
      <c r="C54" s="38"/>
      <c r="D54" s="580" t="s">
        <v>247</v>
      </c>
      <c r="E54" s="580"/>
      <c r="F54" s="580" t="s">
        <v>251</v>
      </c>
      <c r="G54" s="580"/>
      <c r="H54" s="75" t="s">
        <v>252</v>
      </c>
      <c r="I54" s="75" t="s">
        <v>230</v>
      </c>
      <c r="J54" s="36"/>
    </row>
    <row r="55" spans="1:49" ht="39.950000000000003" customHeight="1" x14ac:dyDescent="0.25">
      <c r="A55" s="1"/>
      <c r="B55" s="35"/>
      <c r="C55" s="74" t="s">
        <v>275</v>
      </c>
      <c r="D55" s="607" t="s">
        <v>971</v>
      </c>
      <c r="E55" s="608"/>
      <c r="F55" s="608"/>
      <c r="G55" s="608"/>
      <c r="H55" s="608"/>
      <c r="I55" s="609"/>
      <c r="J55" s="36"/>
    </row>
    <row r="56" spans="1:49" ht="21.95" customHeight="1" x14ac:dyDescent="0.25">
      <c r="A56" s="1"/>
      <c r="B56" s="35"/>
      <c r="C56" s="74"/>
      <c r="D56" s="610"/>
      <c r="E56" s="611"/>
      <c r="F56" s="611"/>
      <c r="G56" s="611"/>
      <c r="H56" s="611"/>
      <c r="I56" s="612"/>
      <c r="J56" s="36"/>
    </row>
    <row r="57" spans="1:49" ht="12.6" customHeight="1" thickBot="1" x14ac:dyDescent="0.3">
      <c r="A57" s="1"/>
      <c r="B57" s="35"/>
      <c r="C57" s="74"/>
      <c r="D57" s="613"/>
      <c r="E57" s="614"/>
      <c r="F57" s="614"/>
      <c r="G57" s="614"/>
      <c r="H57" s="614"/>
      <c r="I57" s="615"/>
      <c r="J57" s="36"/>
    </row>
    <row r="58" spans="1:49" s="8" customFormat="1" ht="18.75" customHeight="1" x14ac:dyDescent="0.25">
      <c r="A58" s="12"/>
      <c r="B58" s="35"/>
      <c r="C58" s="39"/>
      <c r="D58" s="39"/>
      <c r="E58" s="39"/>
      <c r="F58" s="39"/>
      <c r="G58" s="39"/>
      <c r="H58" s="76"/>
      <c r="I58" s="76"/>
      <c r="J58" s="36"/>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row>
    <row r="59" spans="1:49" s="8" customFormat="1" ht="15.75" customHeight="1" thickBot="1" x14ac:dyDescent="0.3">
      <c r="A59" s="12"/>
      <c r="B59" s="35"/>
      <c r="C59" s="32"/>
      <c r="D59" s="33"/>
      <c r="E59" s="33"/>
      <c r="F59" s="33"/>
      <c r="G59" s="64" t="s">
        <v>223</v>
      </c>
      <c r="H59" s="76"/>
      <c r="I59" s="76"/>
      <c r="J59" s="36"/>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row>
    <row r="60" spans="1:49" s="8" customFormat="1" ht="78" customHeight="1" x14ac:dyDescent="0.25">
      <c r="A60" s="12"/>
      <c r="B60" s="35"/>
      <c r="C60" s="32"/>
      <c r="D60" s="33"/>
      <c r="E60" s="33"/>
      <c r="F60" s="19" t="s">
        <v>224</v>
      </c>
      <c r="G60" s="616" t="s">
        <v>665</v>
      </c>
      <c r="H60" s="617"/>
      <c r="I60" s="618"/>
      <c r="J60" s="36"/>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row>
    <row r="61" spans="1:49" s="8" customFormat="1" ht="54.75" customHeight="1" x14ac:dyDescent="0.25">
      <c r="A61" s="12"/>
      <c r="B61" s="35"/>
      <c r="C61" s="32"/>
      <c r="D61" s="33"/>
      <c r="E61" s="33"/>
      <c r="F61" s="20" t="s">
        <v>225</v>
      </c>
      <c r="G61" s="601" t="s">
        <v>283</v>
      </c>
      <c r="H61" s="602"/>
      <c r="I61" s="603"/>
      <c r="J61" s="36"/>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row>
    <row r="62" spans="1:49" s="8" customFormat="1" ht="58.5" customHeight="1" x14ac:dyDescent="0.25">
      <c r="A62" s="12"/>
      <c r="B62" s="35"/>
      <c r="C62" s="32"/>
      <c r="D62" s="33"/>
      <c r="E62" s="33"/>
      <c r="F62" s="20" t="s">
        <v>226</v>
      </c>
      <c r="G62" s="601" t="s">
        <v>284</v>
      </c>
      <c r="H62" s="602"/>
      <c r="I62" s="603"/>
      <c r="J62" s="36"/>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row>
    <row r="63" spans="1:49" ht="60" customHeight="1" x14ac:dyDescent="0.25">
      <c r="A63" s="1"/>
      <c r="B63" s="35"/>
      <c r="C63" s="32"/>
      <c r="D63" s="33"/>
      <c r="E63" s="33"/>
      <c r="F63" s="20" t="s">
        <v>227</v>
      </c>
      <c r="G63" s="601" t="s">
        <v>285</v>
      </c>
      <c r="H63" s="602"/>
      <c r="I63" s="603"/>
      <c r="J63" s="36"/>
    </row>
    <row r="64" spans="1:49" ht="54" customHeight="1" x14ac:dyDescent="0.25">
      <c r="A64" s="1"/>
      <c r="B64" s="30"/>
      <c r="C64" s="32"/>
      <c r="D64" s="33"/>
      <c r="E64" s="33"/>
      <c r="F64" s="20" t="s">
        <v>228</v>
      </c>
      <c r="G64" s="601" t="s">
        <v>286</v>
      </c>
      <c r="H64" s="602"/>
      <c r="I64" s="603"/>
      <c r="J64" s="31"/>
    </row>
    <row r="65" spans="1:10" ht="61.5" customHeight="1" thickBot="1" x14ac:dyDescent="0.3">
      <c r="A65" s="1"/>
      <c r="B65" s="30"/>
      <c r="C65" s="32"/>
      <c r="D65" s="33"/>
      <c r="E65" s="33"/>
      <c r="F65" s="21" t="s">
        <v>229</v>
      </c>
      <c r="G65" s="604" t="s">
        <v>287</v>
      </c>
      <c r="H65" s="605"/>
      <c r="I65" s="606"/>
      <c r="J65" s="31"/>
    </row>
    <row r="66" spans="1:10" ht="15.75" thickBot="1" x14ac:dyDescent="0.3">
      <c r="A66" s="1"/>
      <c r="B66" s="40"/>
      <c r="C66" s="41"/>
      <c r="D66" s="42"/>
      <c r="E66" s="42"/>
      <c r="F66" s="42"/>
      <c r="G66" s="42"/>
      <c r="H66" s="77"/>
      <c r="I66" s="77"/>
      <c r="J66" s="43"/>
    </row>
    <row r="67" spans="1:10" ht="50.1" customHeight="1" x14ac:dyDescent="0.25">
      <c r="A67" s="1"/>
      <c r="C67"/>
    </row>
    <row r="68" spans="1:10" ht="50.1" customHeight="1" x14ac:dyDescent="0.25">
      <c r="A68" s="1"/>
      <c r="C68"/>
    </row>
    <row r="69" spans="1:10" ht="49.5" customHeight="1" x14ac:dyDescent="0.25">
      <c r="A69" s="1"/>
      <c r="C69"/>
    </row>
    <row r="70" spans="1:10" ht="50.1" customHeight="1" x14ac:dyDescent="0.25">
      <c r="A70" s="1"/>
      <c r="C70"/>
    </row>
    <row r="71" spans="1:10" ht="50.1" customHeight="1" x14ac:dyDescent="0.25">
      <c r="A71" s="1"/>
      <c r="C71"/>
    </row>
    <row r="72" spans="1:10" ht="50.1" customHeight="1" x14ac:dyDescent="0.25">
      <c r="A72" s="1"/>
      <c r="C72"/>
    </row>
    <row r="73" spans="1:10" x14ac:dyDescent="0.25">
      <c r="A73" s="1"/>
      <c r="C73"/>
    </row>
    <row r="74" spans="1:10" x14ac:dyDescent="0.25">
      <c r="A74" s="1"/>
      <c r="C74"/>
    </row>
    <row r="75" spans="1:10" x14ac:dyDescent="0.25">
      <c r="A75" s="1"/>
      <c r="C75"/>
    </row>
    <row r="76" spans="1:10" x14ac:dyDescent="0.25">
      <c r="C76"/>
    </row>
    <row r="77" spans="1:10" x14ac:dyDescent="0.25">
      <c r="C77"/>
    </row>
    <row r="78" spans="1:10" x14ac:dyDescent="0.25">
      <c r="C78"/>
    </row>
    <row r="79" spans="1:10" x14ac:dyDescent="0.25">
      <c r="C79"/>
    </row>
    <row r="80" spans="1:10"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sheetData>
  <mergeCells count="78">
    <mergeCell ref="G63:I63"/>
    <mergeCell ref="G64:I64"/>
    <mergeCell ref="G65:I65"/>
    <mergeCell ref="D55:I57"/>
    <mergeCell ref="G60:I60"/>
    <mergeCell ref="G61:I61"/>
    <mergeCell ref="E51:H51"/>
    <mergeCell ref="E52:H52"/>
    <mergeCell ref="D54:E54"/>
    <mergeCell ref="F54:G54"/>
    <mergeCell ref="G62:I62"/>
    <mergeCell ref="D42:E42"/>
    <mergeCell ref="D43:E43"/>
    <mergeCell ref="D44:E44"/>
    <mergeCell ref="D45:E45"/>
    <mergeCell ref="D46:E46"/>
    <mergeCell ref="D36:E36"/>
    <mergeCell ref="F36:G36"/>
    <mergeCell ref="D37:E37"/>
    <mergeCell ref="F37:G37"/>
    <mergeCell ref="D38:E38"/>
    <mergeCell ref="C28:H28"/>
    <mergeCell ref="D29:I32"/>
    <mergeCell ref="D34:E34"/>
    <mergeCell ref="F34:G34"/>
    <mergeCell ref="D35:E35"/>
    <mergeCell ref="F35:G35"/>
    <mergeCell ref="D21:E21"/>
    <mergeCell ref="F21:G21"/>
    <mergeCell ref="D24:I24"/>
    <mergeCell ref="E25:H25"/>
    <mergeCell ref="E26:H26"/>
    <mergeCell ref="D15:E15"/>
    <mergeCell ref="F15:G15"/>
    <mergeCell ref="D16:E16"/>
    <mergeCell ref="F16:G16"/>
    <mergeCell ref="D17:E17"/>
    <mergeCell ref="F17:G17"/>
    <mergeCell ref="D18:E18"/>
    <mergeCell ref="F18:G18"/>
    <mergeCell ref="D19:E19"/>
    <mergeCell ref="F19:G19"/>
    <mergeCell ref="D20:E20"/>
    <mergeCell ref="F20:G20"/>
    <mergeCell ref="D9:E9"/>
    <mergeCell ref="F9:G9"/>
    <mergeCell ref="D10:E10"/>
    <mergeCell ref="F10:G10"/>
    <mergeCell ref="D11:E11"/>
    <mergeCell ref="F11:G11"/>
    <mergeCell ref="D12:E12"/>
    <mergeCell ref="F12:G12"/>
    <mergeCell ref="D13:E13"/>
    <mergeCell ref="F13:G13"/>
    <mergeCell ref="D14:E14"/>
    <mergeCell ref="F14:G14"/>
    <mergeCell ref="C3:I3"/>
    <mergeCell ref="C4:I4"/>
    <mergeCell ref="D7:E7"/>
    <mergeCell ref="F7:G7"/>
    <mergeCell ref="D8:E8"/>
    <mergeCell ref="F8:G8"/>
    <mergeCell ref="D47:E47"/>
    <mergeCell ref="D48:E48"/>
    <mergeCell ref="F38:G38"/>
    <mergeCell ref="F39:G39"/>
    <mergeCell ref="F40:G40"/>
    <mergeCell ref="F41:G41"/>
    <mergeCell ref="F42:G42"/>
    <mergeCell ref="F43:G43"/>
    <mergeCell ref="F44:G44"/>
    <mergeCell ref="F45:G45"/>
    <mergeCell ref="F46:G46"/>
    <mergeCell ref="F47:G47"/>
    <mergeCell ref="F48:G48"/>
    <mergeCell ref="D39:E39"/>
    <mergeCell ref="D40:E40"/>
    <mergeCell ref="D41:E41"/>
  </mergeCells>
  <hyperlinks>
    <hyperlink ref="E52" r:id="rId1" xr:uid="{42A9CCD6-F293-462B-A1A7-1C49EF0185F5}"/>
  </hyperlinks>
  <pageMargins left="0.2" right="0.21" top="0.17" bottom="0.17" header="0.17" footer="0.17"/>
  <pageSetup scale="81" fitToHeight="0"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C0853-5BD5-4FD8-BF62-99D6A79041D0}">
  <dimension ref="A1:I74"/>
  <sheetViews>
    <sheetView topLeftCell="A60" zoomScale="98" zoomScaleNormal="98" workbookViewId="0">
      <selection activeCell="H8" sqref="H8"/>
    </sheetView>
  </sheetViews>
  <sheetFormatPr defaultColWidth="9.140625" defaultRowHeight="20.25" x14ac:dyDescent="0.25"/>
  <cols>
    <col min="1" max="1" width="2.85546875" style="178" customWidth="1"/>
    <col min="2" max="2" width="44.7109375" style="178" customWidth="1"/>
    <col min="3" max="3" width="74.42578125" style="178" hidden="1" customWidth="1"/>
    <col min="4" max="4" width="53.5703125" style="178" hidden="1" customWidth="1"/>
    <col min="5" max="5" width="37.140625" style="178" customWidth="1"/>
    <col min="6" max="6" width="36.5703125" style="178" customWidth="1"/>
    <col min="7" max="7" width="48.140625" style="178" customWidth="1"/>
    <col min="8" max="8" width="45.85546875" style="178" customWidth="1"/>
    <col min="9" max="10" width="1.7109375" style="178" customWidth="1"/>
    <col min="11" max="16384" width="9.140625" style="178"/>
  </cols>
  <sheetData>
    <row r="1" spans="1:9" ht="21" thickBot="1" x14ac:dyDescent="0.3"/>
    <row r="2" spans="1:9" ht="21" thickBot="1" x14ac:dyDescent="0.3">
      <c r="A2" s="284"/>
      <c r="B2" s="179"/>
      <c r="C2" s="179"/>
      <c r="D2" s="179"/>
      <c r="E2" s="179"/>
      <c r="F2" s="179"/>
      <c r="G2" s="179"/>
      <c r="H2" s="179"/>
      <c r="I2" s="180"/>
    </row>
    <row r="3" spans="1:9" ht="21" thickBot="1" x14ac:dyDescent="0.3">
      <c r="A3" s="285"/>
      <c r="B3" s="619" t="s">
        <v>730</v>
      </c>
      <c r="C3" s="620"/>
      <c r="D3" s="620"/>
      <c r="E3" s="620"/>
      <c r="F3" s="620"/>
      <c r="G3" s="620"/>
      <c r="H3" s="621"/>
      <c r="I3" s="181"/>
    </row>
    <row r="4" spans="1:9" x14ac:dyDescent="0.25">
      <c r="A4" s="285"/>
      <c r="B4" s="622" t="s">
        <v>666</v>
      </c>
      <c r="C4" s="622"/>
      <c r="D4" s="622"/>
      <c r="E4" s="622"/>
      <c r="F4" s="622"/>
      <c r="G4" s="622"/>
      <c r="H4" s="622"/>
      <c r="I4" s="182"/>
    </row>
    <row r="5" spans="1:9" x14ac:dyDescent="0.25">
      <c r="A5" s="285"/>
      <c r="B5" s="623"/>
      <c r="C5" s="623"/>
      <c r="D5" s="623"/>
      <c r="E5" s="623"/>
      <c r="F5" s="623"/>
      <c r="G5" s="623"/>
      <c r="H5" s="623"/>
      <c r="I5" s="182"/>
    </row>
    <row r="6" spans="1:9" ht="30.6" customHeight="1" thickBot="1" x14ac:dyDescent="0.3">
      <c r="A6" s="285"/>
      <c r="B6" s="624" t="s">
        <v>667</v>
      </c>
      <c r="C6" s="624"/>
      <c r="D6" s="380"/>
      <c r="E6" s="380"/>
      <c r="F6" s="380"/>
      <c r="G6" s="380"/>
      <c r="H6" s="380"/>
      <c r="I6" s="182"/>
    </row>
    <row r="7" spans="1:9" x14ac:dyDescent="0.25">
      <c r="A7" s="285"/>
      <c r="B7" s="381" t="s">
        <v>244</v>
      </c>
      <c r="C7" s="625" t="s">
        <v>243</v>
      </c>
      <c r="D7" s="625"/>
      <c r="E7" s="382" t="s">
        <v>243</v>
      </c>
      <c r="F7" s="382" t="s">
        <v>241</v>
      </c>
      <c r="G7" s="382" t="s">
        <v>268</v>
      </c>
      <c r="H7" s="383" t="s">
        <v>276</v>
      </c>
      <c r="I7" s="182"/>
    </row>
    <row r="8" spans="1:9" s="396" customFormat="1" ht="47.25" x14ac:dyDescent="0.25">
      <c r="A8" s="394"/>
      <c r="B8" s="384" t="s">
        <v>731</v>
      </c>
      <c r="C8" s="626" t="s">
        <v>732</v>
      </c>
      <c r="D8" s="626"/>
      <c r="E8" s="385" t="s">
        <v>732</v>
      </c>
      <c r="F8" s="379" t="s">
        <v>733</v>
      </c>
      <c r="G8" s="385" t="s">
        <v>734</v>
      </c>
      <c r="H8" s="386" t="s">
        <v>735</v>
      </c>
      <c r="I8" s="395"/>
    </row>
    <row r="9" spans="1:9" s="396" customFormat="1" ht="31.5" x14ac:dyDescent="0.25">
      <c r="A9" s="394"/>
      <c r="B9" s="384" t="s">
        <v>736</v>
      </c>
      <c r="C9" s="385" t="s">
        <v>654</v>
      </c>
      <c r="D9" s="385" t="s">
        <v>737</v>
      </c>
      <c r="E9" s="385" t="s">
        <v>737</v>
      </c>
      <c r="F9" s="379" t="s">
        <v>974</v>
      </c>
      <c r="G9" s="385" t="s">
        <v>976</v>
      </c>
      <c r="H9" s="387" t="s">
        <v>975</v>
      </c>
      <c r="I9" s="395"/>
    </row>
    <row r="10" spans="1:9" s="396" customFormat="1" ht="46.5" customHeight="1" x14ac:dyDescent="0.25">
      <c r="A10" s="394"/>
      <c r="B10" s="628" t="s">
        <v>738</v>
      </c>
      <c r="C10" s="385"/>
      <c r="D10" s="385"/>
      <c r="E10" s="385" t="s">
        <v>977</v>
      </c>
      <c r="F10" s="627" t="s">
        <v>740</v>
      </c>
      <c r="G10" s="626" t="s">
        <v>741</v>
      </c>
      <c r="H10" s="387" t="s">
        <v>982</v>
      </c>
      <c r="I10" s="395"/>
    </row>
    <row r="11" spans="1:9" s="396" customFormat="1" x14ac:dyDescent="0.25">
      <c r="A11" s="394"/>
      <c r="B11" s="628"/>
      <c r="C11" s="385"/>
      <c r="D11" s="385"/>
      <c r="E11" s="385" t="s">
        <v>978</v>
      </c>
      <c r="F11" s="627"/>
      <c r="G11" s="626"/>
      <c r="H11" s="387" t="s">
        <v>983</v>
      </c>
      <c r="I11" s="395"/>
    </row>
    <row r="12" spans="1:9" s="396" customFormat="1" x14ac:dyDescent="0.25">
      <c r="A12" s="394"/>
      <c r="B12" s="628"/>
      <c r="C12" s="385"/>
      <c r="D12" s="385"/>
      <c r="E12" s="385" t="s">
        <v>979</v>
      </c>
      <c r="F12" s="627"/>
      <c r="G12" s="626"/>
      <c r="H12" s="387" t="s">
        <v>984</v>
      </c>
      <c r="I12" s="395"/>
    </row>
    <row r="13" spans="1:9" s="396" customFormat="1" ht="28.5" customHeight="1" x14ac:dyDescent="0.25">
      <c r="A13" s="394"/>
      <c r="B13" s="628"/>
      <c r="C13" s="385"/>
      <c r="D13" s="385"/>
      <c r="E13" s="385" t="s">
        <v>980</v>
      </c>
      <c r="F13" s="627"/>
      <c r="G13" s="626"/>
      <c r="H13" s="387" t="s">
        <v>985</v>
      </c>
      <c r="I13" s="395"/>
    </row>
    <row r="14" spans="1:9" s="396" customFormat="1" ht="63" x14ac:dyDescent="0.25">
      <c r="A14" s="394"/>
      <c r="B14" s="628"/>
      <c r="C14" s="626" t="s">
        <v>739</v>
      </c>
      <c r="D14" s="626"/>
      <c r="E14" s="385" t="s">
        <v>981</v>
      </c>
      <c r="F14" s="627"/>
      <c r="G14" s="626"/>
      <c r="H14" s="388" t="s">
        <v>986</v>
      </c>
      <c r="I14" s="395"/>
    </row>
    <row r="15" spans="1:9" s="396" customFormat="1" ht="31.5" x14ac:dyDescent="0.25">
      <c r="A15" s="394"/>
      <c r="B15" s="384" t="s">
        <v>743</v>
      </c>
      <c r="C15" s="627" t="s">
        <v>744</v>
      </c>
      <c r="D15" s="627"/>
      <c r="E15" s="401" t="s">
        <v>744</v>
      </c>
      <c r="F15" s="379" t="s">
        <v>745</v>
      </c>
      <c r="G15" s="385" t="s">
        <v>746</v>
      </c>
      <c r="H15" s="387" t="s">
        <v>747</v>
      </c>
      <c r="I15" s="395"/>
    </row>
    <row r="16" spans="1:9" s="396" customFormat="1" ht="46.5" customHeight="1" x14ac:dyDescent="0.25">
      <c r="A16" s="394"/>
      <c r="B16" s="628" t="s">
        <v>748</v>
      </c>
      <c r="C16" s="627" t="s">
        <v>749</v>
      </c>
      <c r="D16" s="627"/>
      <c r="E16" s="401" t="s">
        <v>754</v>
      </c>
      <c r="F16" s="379" t="s">
        <v>750</v>
      </c>
      <c r="G16" s="627" t="s">
        <v>1094</v>
      </c>
      <c r="H16" s="404" t="s">
        <v>987</v>
      </c>
      <c r="I16" s="395"/>
    </row>
    <row r="17" spans="1:9" s="396" customFormat="1" ht="60" x14ac:dyDescent="0.25">
      <c r="A17" s="394"/>
      <c r="B17" s="628"/>
      <c r="C17" s="379"/>
      <c r="D17" s="379"/>
      <c r="E17" s="401" t="s">
        <v>988</v>
      </c>
      <c r="F17" s="400"/>
      <c r="G17" s="627"/>
      <c r="H17" s="404" t="s">
        <v>989</v>
      </c>
      <c r="I17" s="395"/>
    </row>
    <row r="18" spans="1:9" s="396" customFormat="1" ht="30" x14ac:dyDescent="0.25">
      <c r="A18" s="394"/>
      <c r="B18" s="628"/>
      <c r="C18" s="379"/>
      <c r="D18" s="379"/>
      <c r="E18" s="401" t="s">
        <v>990</v>
      </c>
      <c r="F18" s="400"/>
      <c r="G18" s="627"/>
      <c r="H18" s="404" t="s">
        <v>991</v>
      </c>
      <c r="I18" s="395"/>
    </row>
    <row r="19" spans="1:9" s="396" customFormat="1" x14ac:dyDescent="0.25">
      <c r="A19" s="394"/>
      <c r="B19" s="628"/>
      <c r="C19" s="379"/>
      <c r="D19" s="379"/>
      <c r="E19" s="401" t="s">
        <v>992</v>
      </c>
      <c r="F19" s="400"/>
      <c r="G19" s="627"/>
      <c r="H19" s="404" t="s">
        <v>993</v>
      </c>
      <c r="I19" s="395"/>
    </row>
    <row r="20" spans="1:9" s="396" customFormat="1" ht="30" x14ac:dyDescent="0.25">
      <c r="A20" s="394"/>
      <c r="B20" s="628"/>
      <c r="C20" s="379"/>
      <c r="D20" s="379"/>
      <c r="E20" s="401" t="s">
        <v>994</v>
      </c>
      <c r="F20" s="400"/>
      <c r="G20" s="627"/>
      <c r="H20" s="404" t="s">
        <v>995</v>
      </c>
      <c r="I20" s="395"/>
    </row>
    <row r="21" spans="1:9" s="396" customFormat="1" x14ac:dyDescent="0.25">
      <c r="A21" s="394"/>
      <c r="B21" s="628"/>
      <c r="C21" s="379"/>
      <c r="D21" s="379"/>
      <c r="E21" s="401" t="s">
        <v>996</v>
      </c>
      <c r="F21" s="400"/>
      <c r="G21" s="627"/>
      <c r="H21" s="404" t="s">
        <v>997</v>
      </c>
      <c r="I21" s="395"/>
    </row>
    <row r="22" spans="1:9" s="396" customFormat="1" ht="30" x14ac:dyDescent="0.25">
      <c r="A22" s="394"/>
      <c r="B22" s="628"/>
      <c r="C22" s="379"/>
      <c r="D22" s="379"/>
      <c r="E22" s="401" t="s">
        <v>998</v>
      </c>
      <c r="F22" s="400"/>
      <c r="G22" s="627"/>
      <c r="H22" s="404" t="s">
        <v>999</v>
      </c>
      <c r="I22" s="395"/>
    </row>
    <row r="23" spans="1:9" s="396" customFormat="1" x14ac:dyDescent="0.25">
      <c r="A23" s="394"/>
      <c r="B23" s="628"/>
      <c r="C23" s="379"/>
      <c r="D23" s="379"/>
      <c r="E23" s="401" t="s">
        <v>1000</v>
      </c>
      <c r="F23" s="400"/>
      <c r="G23" s="627"/>
      <c r="H23" s="404" t="s">
        <v>1001</v>
      </c>
      <c r="I23" s="395"/>
    </row>
    <row r="24" spans="1:9" s="396" customFormat="1" x14ac:dyDescent="0.25">
      <c r="A24" s="394"/>
      <c r="B24" s="628"/>
      <c r="C24" s="379"/>
      <c r="D24" s="379"/>
      <c r="E24" s="401" t="s">
        <v>1002</v>
      </c>
      <c r="F24" s="400"/>
      <c r="G24" s="627"/>
      <c r="H24" s="404" t="s">
        <v>1003</v>
      </c>
      <c r="I24" s="395"/>
    </row>
    <row r="25" spans="1:9" s="396" customFormat="1" x14ac:dyDescent="0.25">
      <c r="A25" s="394"/>
      <c r="B25" s="628"/>
      <c r="C25" s="379"/>
      <c r="D25" s="379"/>
      <c r="E25" s="401" t="s">
        <v>1004</v>
      </c>
      <c r="F25" s="400"/>
      <c r="G25" s="627"/>
      <c r="H25" s="404" t="s">
        <v>1005</v>
      </c>
      <c r="I25" s="395"/>
    </row>
    <row r="26" spans="1:9" s="396" customFormat="1" x14ac:dyDescent="0.25">
      <c r="A26" s="394"/>
      <c r="B26" s="628"/>
      <c r="C26" s="379"/>
      <c r="D26" s="379"/>
      <c r="E26" s="400" t="s">
        <v>1006</v>
      </c>
      <c r="F26" s="400"/>
      <c r="G26" s="627"/>
      <c r="H26" s="404" t="s">
        <v>1007</v>
      </c>
      <c r="I26" s="395"/>
    </row>
    <row r="27" spans="1:9" s="396" customFormat="1" x14ac:dyDescent="0.25">
      <c r="A27" s="394"/>
      <c r="B27" s="628"/>
      <c r="C27" s="379"/>
      <c r="D27" s="379"/>
      <c r="E27" s="400" t="s">
        <v>1008</v>
      </c>
      <c r="F27" s="400"/>
      <c r="G27" s="627"/>
      <c r="H27" s="404" t="s">
        <v>1009</v>
      </c>
      <c r="I27" s="395"/>
    </row>
    <row r="28" spans="1:9" s="396" customFormat="1" x14ac:dyDescent="0.25">
      <c r="A28" s="394"/>
      <c r="B28" s="628"/>
      <c r="C28" s="379"/>
      <c r="D28" s="379"/>
      <c r="E28" s="400" t="s">
        <v>1010</v>
      </c>
      <c r="F28" s="400"/>
      <c r="G28" s="627"/>
      <c r="H28" s="404" t="s">
        <v>1011</v>
      </c>
      <c r="I28" s="395"/>
    </row>
    <row r="29" spans="1:9" s="396" customFormat="1" ht="46.5" customHeight="1" x14ac:dyDescent="0.25">
      <c r="A29" s="394"/>
      <c r="B29" s="628" t="s">
        <v>753</v>
      </c>
      <c r="C29" s="385" t="s">
        <v>744</v>
      </c>
      <c r="D29" s="385" t="s">
        <v>754</v>
      </c>
      <c r="E29" s="402" t="s">
        <v>1012</v>
      </c>
      <c r="F29" s="402" t="s">
        <v>755</v>
      </c>
      <c r="G29" s="632" t="s">
        <v>1095</v>
      </c>
      <c r="H29" s="405" t="s">
        <v>1013</v>
      </c>
      <c r="I29" s="395"/>
    </row>
    <row r="30" spans="1:9" s="396" customFormat="1" x14ac:dyDescent="0.25">
      <c r="A30" s="394"/>
      <c r="B30" s="628"/>
      <c r="C30" s="379"/>
      <c r="D30" s="379"/>
      <c r="E30" s="402" t="s">
        <v>1014</v>
      </c>
      <c r="F30" s="402"/>
      <c r="G30" s="633"/>
      <c r="H30" s="405" t="s">
        <v>1015</v>
      </c>
      <c r="I30" s="395"/>
    </row>
    <row r="31" spans="1:9" s="396" customFormat="1" x14ac:dyDescent="0.25">
      <c r="A31" s="394"/>
      <c r="B31" s="628"/>
      <c r="C31" s="379"/>
      <c r="D31" s="379"/>
      <c r="E31" s="402" t="s">
        <v>1016</v>
      </c>
      <c r="F31" s="402"/>
      <c r="G31" s="633"/>
      <c r="H31" s="405" t="s">
        <v>1017</v>
      </c>
      <c r="I31" s="395"/>
    </row>
    <row r="32" spans="1:9" s="396" customFormat="1" x14ac:dyDescent="0.25">
      <c r="A32" s="394"/>
      <c r="B32" s="628"/>
      <c r="C32" s="379"/>
      <c r="D32" s="379"/>
      <c r="E32" s="402" t="s">
        <v>1018</v>
      </c>
      <c r="F32" s="402"/>
      <c r="G32" s="633"/>
      <c r="H32" s="405" t="s">
        <v>1019</v>
      </c>
      <c r="I32" s="395"/>
    </row>
    <row r="33" spans="1:9" s="396" customFormat="1" x14ac:dyDescent="0.25">
      <c r="A33" s="394"/>
      <c r="B33" s="628"/>
      <c r="C33" s="379"/>
      <c r="D33" s="379"/>
      <c r="E33" s="402" t="s">
        <v>1020</v>
      </c>
      <c r="F33" s="402"/>
      <c r="G33" s="633"/>
      <c r="H33" s="405" t="s">
        <v>1021</v>
      </c>
      <c r="I33" s="395"/>
    </row>
    <row r="34" spans="1:9" s="396" customFormat="1" x14ac:dyDescent="0.25">
      <c r="A34" s="394"/>
      <c r="B34" s="628"/>
      <c r="C34" s="379"/>
      <c r="D34" s="379"/>
      <c r="E34" s="402" t="s">
        <v>1022</v>
      </c>
      <c r="F34" s="402"/>
      <c r="G34" s="633"/>
      <c r="H34" s="405" t="s">
        <v>1023</v>
      </c>
      <c r="I34" s="395"/>
    </row>
    <row r="35" spans="1:9" s="396" customFormat="1" x14ac:dyDescent="0.25">
      <c r="A35" s="394"/>
      <c r="B35" s="628"/>
      <c r="C35" s="379"/>
      <c r="D35" s="379"/>
      <c r="E35" s="402" t="s">
        <v>1024</v>
      </c>
      <c r="F35" s="402"/>
      <c r="G35" s="633"/>
      <c r="H35" s="405" t="s">
        <v>1025</v>
      </c>
      <c r="I35" s="395"/>
    </row>
    <row r="36" spans="1:9" s="396" customFormat="1" x14ac:dyDescent="0.25">
      <c r="A36" s="394"/>
      <c r="B36" s="628"/>
      <c r="C36" s="379"/>
      <c r="D36" s="379"/>
      <c r="E36" s="402" t="s">
        <v>1026</v>
      </c>
      <c r="F36" s="402"/>
      <c r="G36" s="633"/>
      <c r="H36" s="405" t="s">
        <v>1027</v>
      </c>
      <c r="I36" s="395"/>
    </row>
    <row r="37" spans="1:9" s="396" customFormat="1" x14ac:dyDescent="0.25">
      <c r="A37" s="394"/>
      <c r="B37" s="628"/>
      <c r="C37" s="379"/>
      <c r="D37" s="379"/>
      <c r="E37" s="402" t="s">
        <v>1028</v>
      </c>
      <c r="F37" s="402"/>
      <c r="G37" s="633"/>
      <c r="H37" s="405" t="s">
        <v>1029</v>
      </c>
      <c r="I37" s="395"/>
    </row>
    <row r="38" spans="1:9" s="396" customFormat="1" x14ac:dyDescent="0.25">
      <c r="A38" s="394"/>
      <c r="B38" s="628"/>
      <c r="C38" s="379"/>
      <c r="D38" s="379"/>
      <c r="E38" s="402" t="s">
        <v>1030</v>
      </c>
      <c r="F38" s="402"/>
      <c r="G38" s="633"/>
      <c r="H38" s="405" t="s">
        <v>1031</v>
      </c>
      <c r="I38" s="395"/>
    </row>
    <row r="39" spans="1:9" s="396" customFormat="1" x14ac:dyDescent="0.25">
      <c r="A39" s="394"/>
      <c r="B39" s="628"/>
      <c r="C39" s="379"/>
      <c r="D39" s="379"/>
      <c r="E39" s="402" t="s">
        <v>1032</v>
      </c>
      <c r="F39" s="402"/>
      <c r="G39" s="633"/>
      <c r="H39" s="405" t="s">
        <v>1033</v>
      </c>
      <c r="I39" s="395"/>
    </row>
    <row r="40" spans="1:9" s="396" customFormat="1" ht="78.75" x14ac:dyDescent="0.25">
      <c r="A40" s="394"/>
      <c r="B40" s="628"/>
      <c r="C40" s="379"/>
      <c r="D40" s="379"/>
      <c r="E40" s="402" t="s">
        <v>1034</v>
      </c>
      <c r="F40" s="402"/>
      <c r="G40" s="633"/>
      <c r="H40" s="405" t="s">
        <v>1035</v>
      </c>
      <c r="I40" s="395"/>
    </row>
    <row r="41" spans="1:9" s="396" customFormat="1" x14ac:dyDescent="0.25">
      <c r="A41" s="394"/>
      <c r="B41" s="628"/>
      <c r="C41" s="379"/>
      <c r="D41" s="379"/>
      <c r="E41" s="402" t="s">
        <v>1036</v>
      </c>
      <c r="F41" s="402"/>
      <c r="G41" s="633"/>
      <c r="H41" s="405" t="s">
        <v>1037</v>
      </c>
      <c r="I41" s="395"/>
    </row>
    <row r="42" spans="1:9" s="396" customFormat="1" x14ac:dyDescent="0.25">
      <c r="A42" s="394"/>
      <c r="B42" s="628"/>
      <c r="C42" s="379"/>
      <c r="D42" s="379"/>
      <c r="E42" s="402" t="s">
        <v>1038</v>
      </c>
      <c r="F42" s="402"/>
      <c r="G42" s="633"/>
      <c r="H42" s="405" t="s">
        <v>1039</v>
      </c>
      <c r="I42" s="395"/>
    </row>
    <row r="43" spans="1:9" s="396" customFormat="1" ht="31.5" x14ac:dyDescent="0.25">
      <c r="A43" s="394"/>
      <c r="B43" s="628"/>
      <c r="C43" s="379"/>
      <c r="D43" s="379"/>
      <c r="E43" s="402" t="s">
        <v>1040</v>
      </c>
      <c r="F43" s="402"/>
      <c r="G43" s="633"/>
      <c r="H43" s="405" t="s">
        <v>1041</v>
      </c>
      <c r="I43" s="395"/>
    </row>
    <row r="44" spans="1:9" s="396" customFormat="1" x14ac:dyDescent="0.25">
      <c r="A44" s="394"/>
      <c r="B44" s="628"/>
      <c r="C44" s="379"/>
      <c r="D44" s="379"/>
      <c r="E44" s="402" t="s">
        <v>1042</v>
      </c>
      <c r="F44" s="402"/>
      <c r="G44" s="633"/>
      <c r="H44" s="405" t="s">
        <v>1043</v>
      </c>
      <c r="I44" s="395"/>
    </row>
    <row r="45" spans="1:9" s="396" customFormat="1" x14ac:dyDescent="0.25">
      <c r="A45" s="394"/>
      <c r="B45" s="628"/>
      <c r="C45" s="379"/>
      <c r="D45" s="379"/>
      <c r="E45" s="402" t="s">
        <v>1044</v>
      </c>
      <c r="F45" s="402"/>
      <c r="G45" s="633"/>
      <c r="H45" s="405" t="s">
        <v>1045</v>
      </c>
      <c r="I45" s="395"/>
    </row>
    <row r="46" spans="1:9" s="396" customFormat="1" x14ac:dyDescent="0.25">
      <c r="A46" s="394"/>
      <c r="B46" s="628"/>
      <c r="C46" s="379"/>
      <c r="D46" s="379"/>
      <c r="E46" s="402" t="s">
        <v>1046</v>
      </c>
      <c r="F46" s="402"/>
      <c r="G46" s="633"/>
      <c r="H46" s="405" t="s">
        <v>1047</v>
      </c>
      <c r="I46" s="395"/>
    </row>
    <row r="47" spans="1:9" s="396" customFormat="1" x14ac:dyDescent="0.25">
      <c r="A47" s="394"/>
      <c r="B47" s="628"/>
      <c r="C47" s="379"/>
      <c r="D47" s="379"/>
      <c r="E47" s="402" t="s">
        <v>1048</v>
      </c>
      <c r="F47" s="402"/>
      <c r="G47" s="633"/>
      <c r="H47" s="405" t="s">
        <v>1049</v>
      </c>
      <c r="I47" s="395"/>
    </row>
    <row r="48" spans="1:9" s="396" customFormat="1" x14ac:dyDescent="0.25">
      <c r="A48" s="394"/>
      <c r="B48" s="628"/>
      <c r="C48" s="379"/>
      <c r="D48" s="379"/>
      <c r="E48" s="402" t="s">
        <v>1050</v>
      </c>
      <c r="F48" s="402"/>
      <c r="G48" s="634"/>
      <c r="H48" s="405" t="s">
        <v>1051</v>
      </c>
      <c r="I48" s="395"/>
    </row>
    <row r="49" spans="1:9" s="396" customFormat="1" ht="31.5" x14ac:dyDescent="0.25">
      <c r="A49" s="394"/>
      <c r="B49" s="628" t="s">
        <v>757</v>
      </c>
      <c r="C49" s="627" t="s">
        <v>758</v>
      </c>
      <c r="D49" s="627"/>
      <c r="E49" s="379" t="s">
        <v>758</v>
      </c>
      <c r="F49" s="379" t="s">
        <v>759</v>
      </c>
      <c r="G49" s="635" t="s">
        <v>1096</v>
      </c>
      <c r="H49" s="387"/>
      <c r="I49" s="395"/>
    </row>
    <row r="50" spans="1:9" s="396" customFormat="1" x14ac:dyDescent="0.25">
      <c r="A50" s="394"/>
      <c r="B50" s="628"/>
      <c r="C50" s="379"/>
      <c r="D50" s="379"/>
      <c r="E50" s="379" t="s">
        <v>1052</v>
      </c>
      <c r="F50" s="379"/>
      <c r="G50" s="636"/>
      <c r="H50" s="387" t="s">
        <v>1053</v>
      </c>
      <c r="I50" s="395"/>
    </row>
    <row r="51" spans="1:9" s="396" customFormat="1" x14ac:dyDescent="0.25">
      <c r="A51" s="394"/>
      <c r="B51" s="628"/>
      <c r="C51" s="379"/>
      <c r="D51" s="379"/>
      <c r="E51" s="379" t="s">
        <v>1054</v>
      </c>
      <c r="F51" s="379"/>
      <c r="G51" s="636"/>
      <c r="H51" s="387" t="s">
        <v>1055</v>
      </c>
      <c r="I51" s="395"/>
    </row>
    <row r="52" spans="1:9" s="396" customFormat="1" x14ac:dyDescent="0.25">
      <c r="A52" s="394"/>
      <c r="B52" s="628"/>
      <c r="C52" s="379"/>
      <c r="D52" s="379"/>
      <c r="E52" s="379" t="s">
        <v>1056</v>
      </c>
      <c r="F52" s="379"/>
      <c r="G52" s="636"/>
      <c r="H52" s="387" t="s">
        <v>1057</v>
      </c>
      <c r="I52" s="395"/>
    </row>
    <row r="53" spans="1:9" s="396" customFormat="1" x14ac:dyDescent="0.25">
      <c r="A53" s="394"/>
      <c r="B53" s="628"/>
      <c r="C53" s="379"/>
      <c r="D53" s="379"/>
      <c r="E53" s="379" t="s">
        <v>1058</v>
      </c>
      <c r="F53" s="379"/>
      <c r="G53" s="637"/>
      <c r="H53" s="387" t="s">
        <v>1059</v>
      </c>
      <c r="I53" s="395"/>
    </row>
    <row r="54" spans="1:9" s="396" customFormat="1" ht="47.25" x14ac:dyDescent="0.25">
      <c r="A54" s="394"/>
      <c r="B54" s="384" t="s">
        <v>762</v>
      </c>
      <c r="C54" s="626" t="s">
        <v>763</v>
      </c>
      <c r="D54" s="626"/>
      <c r="E54" s="385" t="s">
        <v>763</v>
      </c>
      <c r="F54" s="385" t="s">
        <v>764</v>
      </c>
      <c r="G54" s="385" t="s">
        <v>1097</v>
      </c>
      <c r="H54" s="387" t="s">
        <v>765</v>
      </c>
      <c r="I54" s="395"/>
    </row>
    <row r="55" spans="1:9" s="399" customFormat="1" ht="31.5" x14ac:dyDescent="0.25">
      <c r="A55" s="397"/>
      <c r="B55" s="628" t="s">
        <v>766</v>
      </c>
      <c r="C55" s="627" t="s">
        <v>767</v>
      </c>
      <c r="D55" s="627"/>
      <c r="E55" s="379" t="s">
        <v>767</v>
      </c>
      <c r="F55" s="385" t="s">
        <v>1060</v>
      </c>
      <c r="G55" s="638" t="s">
        <v>1098</v>
      </c>
      <c r="H55" s="386" t="s">
        <v>1061</v>
      </c>
      <c r="I55" s="398"/>
    </row>
    <row r="56" spans="1:9" s="399" customFormat="1" ht="31.5" x14ac:dyDescent="0.25">
      <c r="A56" s="397"/>
      <c r="B56" s="628"/>
      <c r="C56" s="379"/>
      <c r="D56" s="379"/>
      <c r="E56" s="379" t="s">
        <v>1062</v>
      </c>
      <c r="F56" s="385"/>
      <c r="G56" s="639"/>
      <c r="H56" s="386" t="s">
        <v>1063</v>
      </c>
      <c r="I56" s="398"/>
    </row>
    <row r="57" spans="1:9" s="399" customFormat="1" x14ac:dyDescent="0.25">
      <c r="A57" s="397"/>
      <c r="B57" s="628"/>
      <c r="C57" s="379"/>
      <c r="D57" s="379"/>
      <c r="E57" s="379" t="s">
        <v>1064</v>
      </c>
      <c r="F57" s="385"/>
      <c r="G57" s="640"/>
      <c r="H57" s="386" t="s">
        <v>1065</v>
      </c>
      <c r="I57" s="398"/>
    </row>
    <row r="58" spans="1:9" s="399" customFormat="1" ht="31.5" x14ac:dyDescent="0.25">
      <c r="A58" s="397"/>
      <c r="B58" s="628" t="s">
        <v>770</v>
      </c>
      <c r="C58" s="379" t="s">
        <v>771</v>
      </c>
      <c r="D58" s="385" t="s">
        <v>744</v>
      </c>
      <c r="E58" s="379" t="s">
        <v>771</v>
      </c>
      <c r="F58" s="629" t="s">
        <v>1066</v>
      </c>
      <c r="G58" s="630" t="s">
        <v>1068</v>
      </c>
      <c r="H58" s="631" t="s">
        <v>1067</v>
      </c>
      <c r="I58" s="398"/>
    </row>
    <row r="59" spans="1:9" s="399" customFormat="1" ht="31.5" x14ac:dyDescent="0.25">
      <c r="A59" s="397"/>
      <c r="B59" s="628"/>
      <c r="C59" s="379" t="s">
        <v>772</v>
      </c>
      <c r="D59" s="385"/>
      <c r="E59" s="379" t="s">
        <v>772</v>
      </c>
      <c r="F59" s="629"/>
      <c r="G59" s="630"/>
      <c r="H59" s="631"/>
      <c r="I59" s="398"/>
    </row>
    <row r="60" spans="1:9" s="399" customFormat="1" ht="46.5" customHeight="1" x14ac:dyDescent="0.25">
      <c r="A60" s="397"/>
      <c r="B60" s="628" t="s">
        <v>1070</v>
      </c>
      <c r="C60" s="379" t="s">
        <v>775</v>
      </c>
      <c r="D60" s="385" t="s">
        <v>776</v>
      </c>
      <c r="E60" s="403" t="s">
        <v>775</v>
      </c>
      <c r="F60" s="403" t="s">
        <v>777</v>
      </c>
      <c r="G60" s="403" t="s">
        <v>1099</v>
      </c>
      <c r="H60" s="406" t="s">
        <v>1071</v>
      </c>
      <c r="I60" s="398"/>
    </row>
    <row r="61" spans="1:9" s="399" customFormat="1" ht="47.25" x14ac:dyDescent="0.25">
      <c r="A61" s="397"/>
      <c r="B61" s="628"/>
      <c r="C61" s="379"/>
      <c r="D61" s="385"/>
      <c r="E61" s="403" t="s">
        <v>1072</v>
      </c>
      <c r="F61" s="403"/>
      <c r="G61" s="403" t="s">
        <v>1100</v>
      </c>
      <c r="H61" s="406" t="s">
        <v>1073</v>
      </c>
      <c r="I61" s="398"/>
    </row>
    <row r="62" spans="1:9" s="399" customFormat="1" ht="31.5" x14ac:dyDescent="0.25">
      <c r="A62" s="397"/>
      <c r="B62" s="643" t="s">
        <v>1069</v>
      </c>
      <c r="C62" s="644" t="s">
        <v>775</v>
      </c>
      <c r="D62" s="644"/>
      <c r="E62" s="379" t="s">
        <v>775</v>
      </c>
      <c r="F62" s="385" t="s">
        <v>777</v>
      </c>
      <c r="G62" s="641" t="s">
        <v>1101</v>
      </c>
      <c r="H62" s="386" t="s">
        <v>1074</v>
      </c>
      <c r="I62" s="398"/>
    </row>
    <row r="63" spans="1:9" s="399" customFormat="1" x14ac:dyDescent="0.25">
      <c r="A63" s="397"/>
      <c r="B63" s="643"/>
      <c r="C63" s="389"/>
      <c r="D63" s="389"/>
      <c r="E63" s="379" t="s">
        <v>1075</v>
      </c>
      <c r="F63" s="385"/>
      <c r="G63" s="642"/>
      <c r="H63" s="386" t="s">
        <v>1076</v>
      </c>
      <c r="I63" s="398"/>
    </row>
    <row r="64" spans="1:9" s="399" customFormat="1" ht="31.5" x14ac:dyDescent="0.25">
      <c r="A64" s="397"/>
      <c r="B64" s="643"/>
      <c r="C64" s="644" t="s">
        <v>782</v>
      </c>
      <c r="D64" s="644"/>
      <c r="E64" s="379" t="s">
        <v>782</v>
      </c>
      <c r="F64" s="379"/>
      <c r="G64" s="385" t="s">
        <v>1102</v>
      </c>
      <c r="H64" s="387" t="s">
        <v>1077</v>
      </c>
      <c r="I64" s="398"/>
    </row>
    <row r="65" spans="1:9" s="399" customFormat="1" ht="31.5" x14ac:dyDescent="0.25">
      <c r="A65" s="397"/>
      <c r="B65" s="643" t="s">
        <v>783</v>
      </c>
      <c r="C65" s="644" t="s">
        <v>784</v>
      </c>
      <c r="D65" s="644"/>
      <c r="E65" s="389" t="s">
        <v>784</v>
      </c>
      <c r="F65" s="379" t="s">
        <v>964</v>
      </c>
      <c r="G65" s="638" t="s">
        <v>1094</v>
      </c>
      <c r="H65" s="386" t="s">
        <v>1078</v>
      </c>
      <c r="I65" s="398"/>
    </row>
    <row r="66" spans="1:9" s="399" customFormat="1" x14ac:dyDescent="0.25">
      <c r="A66" s="397"/>
      <c r="B66" s="643"/>
      <c r="C66" s="389"/>
      <c r="D66" s="389"/>
      <c r="E66" s="389" t="s">
        <v>1079</v>
      </c>
      <c r="F66" s="379"/>
      <c r="G66" s="639"/>
      <c r="H66" s="386" t="s">
        <v>1080</v>
      </c>
      <c r="I66" s="398"/>
    </row>
    <row r="67" spans="1:9" s="399" customFormat="1" x14ac:dyDescent="0.25">
      <c r="A67" s="397"/>
      <c r="B67" s="643"/>
      <c r="C67" s="389"/>
      <c r="D67" s="389"/>
      <c r="E67" s="389" t="s">
        <v>1081</v>
      </c>
      <c r="F67" s="379"/>
      <c r="G67" s="639"/>
      <c r="H67" s="386" t="s">
        <v>1082</v>
      </c>
      <c r="I67" s="398"/>
    </row>
    <row r="68" spans="1:9" s="399" customFormat="1" x14ac:dyDescent="0.25">
      <c r="A68" s="397"/>
      <c r="B68" s="643"/>
      <c r="C68" s="389"/>
      <c r="D68" s="389"/>
      <c r="E68" s="389" t="s">
        <v>1083</v>
      </c>
      <c r="F68" s="379"/>
      <c r="G68" s="639"/>
      <c r="H68" s="386" t="s">
        <v>1084</v>
      </c>
      <c r="I68" s="398"/>
    </row>
    <row r="69" spans="1:9" s="399" customFormat="1" ht="31.5" x14ac:dyDescent="0.25">
      <c r="A69" s="397"/>
      <c r="B69" s="643"/>
      <c r="C69" s="389"/>
      <c r="D69" s="389"/>
      <c r="E69" s="389" t="s">
        <v>1085</v>
      </c>
      <c r="F69" s="379"/>
      <c r="G69" s="639"/>
      <c r="H69" s="386" t="s">
        <v>1086</v>
      </c>
      <c r="I69" s="398"/>
    </row>
    <row r="70" spans="1:9" s="399" customFormat="1" x14ac:dyDescent="0.25">
      <c r="A70" s="397"/>
      <c r="B70" s="643"/>
      <c r="C70" s="389"/>
      <c r="D70" s="389"/>
      <c r="E70" s="389" t="s">
        <v>1087</v>
      </c>
      <c r="F70" s="379"/>
      <c r="G70" s="639"/>
      <c r="H70" s="386" t="s">
        <v>1088</v>
      </c>
      <c r="I70" s="398"/>
    </row>
    <row r="71" spans="1:9" s="399" customFormat="1" x14ac:dyDescent="0.25">
      <c r="A71" s="397"/>
      <c r="B71" s="643"/>
      <c r="C71" s="389"/>
      <c r="D71" s="389"/>
      <c r="E71" s="389" t="s">
        <v>1089</v>
      </c>
      <c r="F71" s="379"/>
      <c r="G71" s="639"/>
      <c r="H71" s="386" t="s">
        <v>1090</v>
      </c>
      <c r="I71" s="398"/>
    </row>
    <row r="72" spans="1:9" s="399" customFormat="1" x14ac:dyDescent="0.25">
      <c r="A72" s="397"/>
      <c r="B72" s="643"/>
      <c r="C72" s="389"/>
      <c r="D72" s="389"/>
      <c r="E72" s="389" t="s">
        <v>1091</v>
      </c>
      <c r="F72" s="379"/>
      <c r="G72" s="640"/>
      <c r="H72" s="386" t="s">
        <v>1092</v>
      </c>
      <c r="I72" s="398"/>
    </row>
    <row r="73" spans="1:9" s="399" customFormat="1" ht="32.25" thickBot="1" x14ac:dyDescent="0.3">
      <c r="A73" s="397"/>
      <c r="B73" s="390" t="s">
        <v>787</v>
      </c>
      <c r="C73" s="391" t="s">
        <v>778</v>
      </c>
      <c r="D73" s="392" t="s">
        <v>788</v>
      </c>
      <c r="E73" s="407" t="s">
        <v>778</v>
      </c>
      <c r="F73" s="392" t="s">
        <v>789</v>
      </c>
      <c r="G73" s="392" t="s">
        <v>791</v>
      </c>
      <c r="H73" s="393" t="s">
        <v>1093</v>
      </c>
      <c r="I73" s="398"/>
    </row>
    <row r="74" spans="1:9" ht="21" thickBot="1" x14ac:dyDescent="0.3">
      <c r="A74" s="286"/>
      <c r="B74" s="287"/>
      <c r="C74" s="287"/>
      <c r="D74" s="287"/>
      <c r="E74" s="287"/>
      <c r="F74" s="287"/>
      <c r="G74" s="287"/>
      <c r="H74" s="287"/>
      <c r="I74" s="288"/>
    </row>
  </sheetData>
  <mergeCells count="35">
    <mergeCell ref="G62:G63"/>
    <mergeCell ref="G65:G72"/>
    <mergeCell ref="B60:B61"/>
    <mergeCell ref="B58:B59"/>
    <mergeCell ref="B55:B57"/>
    <mergeCell ref="B65:B72"/>
    <mergeCell ref="B62:B64"/>
    <mergeCell ref="C62:D62"/>
    <mergeCell ref="C64:D64"/>
    <mergeCell ref="C65:D65"/>
    <mergeCell ref="B29:B48"/>
    <mergeCell ref="B49:B53"/>
    <mergeCell ref="F58:F59"/>
    <mergeCell ref="G58:G59"/>
    <mergeCell ref="H58:H59"/>
    <mergeCell ref="G29:G48"/>
    <mergeCell ref="G49:G53"/>
    <mergeCell ref="G55:G57"/>
    <mergeCell ref="C49:D49"/>
    <mergeCell ref="C54:D54"/>
    <mergeCell ref="C55:D55"/>
    <mergeCell ref="C8:D8"/>
    <mergeCell ref="F10:F14"/>
    <mergeCell ref="G10:G14"/>
    <mergeCell ref="G16:G28"/>
    <mergeCell ref="B10:B14"/>
    <mergeCell ref="B16:B28"/>
    <mergeCell ref="C14:D14"/>
    <mergeCell ref="C15:D15"/>
    <mergeCell ref="C16:D16"/>
    <mergeCell ref="B3:H3"/>
    <mergeCell ref="B4:H4"/>
    <mergeCell ref="B5:H5"/>
    <mergeCell ref="B6:C6"/>
    <mergeCell ref="C7:D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9BEF-BFFB-41AB-B7F7-3B17D3267DB1}">
  <sheetPr>
    <pageSetUpPr fitToPage="1"/>
  </sheetPr>
  <dimension ref="B1:E29"/>
  <sheetViews>
    <sheetView topLeftCell="A17" workbookViewId="0">
      <selection activeCell="D21" sqref="D21"/>
    </sheetView>
  </sheetViews>
  <sheetFormatPr defaultRowHeight="15" x14ac:dyDescent="0.25"/>
  <cols>
    <col min="1" max="1" width="1.28515625" customWidth="1"/>
    <col min="2" max="2" width="2" customWidth="1"/>
    <col min="3" max="3" width="43" customWidth="1"/>
    <col min="4" max="4" width="74.28515625" customWidth="1"/>
    <col min="5" max="5" width="2.42578125" customWidth="1"/>
    <col min="6" max="6" width="1.42578125" customWidth="1"/>
  </cols>
  <sheetData>
    <row r="1" spans="2:5" ht="15.75" thickBot="1" x14ac:dyDescent="0.3"/>
    <row r="2" spans="2:5" ht="15.75" thickBot="1" x14ac:dyDescent="0.3">
      <c r="B2" s="79"/>
      <c r="C2" s="54"/>
      <c r="D2" s="54"/>
      <c r="E2" s="55"/>
    </row>
    <row r="3" spans="2:5" ht="19.5" thickBot="1" x14ac:dyDescent="0.35">
      <c r="B3" s="80"/>
      <c r="C3" s="646" t="s">
        <v>253</v>
      </c>
      <c r="D3" s="647"/>
      <c r="E3" s="62"/>
    </row>
    <row r="4" spans="2:5" x14ac:dyDescent="0.25">
      <c r="B4" s="80"/>
      <c r="C4" s="81"/>
      <c r="D4" s="81"/>
      <c r="E4" s="62"/>
    </row>
    <row r="5" spans="2:5" ht="15.75" thickBot="1" x14ac:dyDescent="0.3">
      <c r="B5" s="80"/>
      <c r="C5" s="82" t="s">
        <v>290</v>
      </c>
      <c r="D5" s="81"/>
      <c r="E5" s="62"/>
    </row>
    <row r="6" spans="2:5" ht="15.75" thickBot="1" x14ac:dyDescent="0.3">
      <c r="B6" s="80"/>
      <c r="C6" s="131" t="s">
        <v>254</v>
      </c>
      <c r="D6" s="88" t="s">
        <v>255</v>
      </c>
      <c r="E6" s="62"/>
    </row>
    <row r="7" spans="2:5" ht="120.75" thickBot="1" x14ac:dyDescent="0.3">
      <c r="B7" s="80"/>
      <c r="C7" s="83" t="s">
        <v>294</v>
      </c>
      <c r="D7" s="289" t="s">
        <v>813</v>
      </c>
      <c r="E7" s="62"/>
    </row>
    <row r="8" spans="2:5" ht="120.75" thickBot="1" x14ac:dyDescent="0.3">
      <c r="B8" s="80"/>
      <c r="C8" s="84" t="s">
        <v>295</v>
      </c>
      <c r="D8" s="290" t="s">
        <v>814</v>
      </c>
      <c r="E8" s="62"/>
    </row>
    <row r="9" spans="2:5" ht="105.75" thickBot="1" x14ac:dyDescent="0.3">
      <c r="B9" s="80"/>
      <c r="C9" s="85" t="s">
        <v>256</v>
      </c>
      <c r="D9" s="291" t="s">
        <v>815</v>
      </c>
      <c r="E9" s="62"/>
    </row>
    <row r="10" spans="2:5" ht="90.75" thickBot="1" x14ac:dyDescent="0.3">
      <c r="B10" s="80"/>
      <c r="C10" s="83" t="s">
        <v>269</v>
      </c>
      <c r="D10" s="289" t="s">
        <v>816</v>
      </c>
      <c r="E10" s="62"/>
    </row>
    <row r="11" spans="2:5" x14ac:dyDescent="0.25">
      <c r="B11" s="80"/>
      <c r="C11" s="81"/>
      <c r="D11" s="81"/>
      <c r="E11" s="62"/>
    </row>
    <row r="12" spans="2:5" ht="15.75" thickBot="1" x14ac:dyDescent="0.3">
      <c r="B12" s="80"/>
      <c r="C12" s="648" t="s">
        <v>291</v>
      </c>
      <c r="D12" s="648"/>
      <c r="E12" s="62"/>
    </row>
    <row r="13" spans="2:5" ht="15.75" thickBot="1" x14ac:dyDescent="0.3">
      <c r="B13" s="80"/>
      <c r="C13" s="89" t="s">
        <v>257</v>
      </c>
      <c r="D13" s="89" t="s">
        <v>255</v>
      </c>
      <c r="E13" s="62"/>
    </row>
    <row r="14" spans="2:5" ht="15.75" thickBot="1" x14ac:dyDescent="0.3">
      <c r="B14" s="80"/>
      <c r="C14" s="645" t="s">
        <v>292</v>
      </c>
      <c r="D14" s="645"/>
      <c r="E14" s="62"/>
    </row>
    <row r="15" spans="2:5" ht="90.75" thickBot="1" x14ac:dyDescent="0.3">
      <c r="B15" s="80"/>
      <c r="C15" s="85" t="s">
        <v>296</v>
      </c>
      <c r="D15" s="292" t="s">
        <v>817</v>
      </c>
      <c r="E15" s="62"/>
    </row>
    <row r="16" spans="2:5" ht="75.75" thickBot="1" x14ac:dyDescent="0.3">
      <c r="B16" s="80"/>
      <c r="C16" s="85" t="s">
        <v>297</v>
      </c>
      <c r="D16" s="292" t="s">
        <v>818</v>
      </c>
      <c r="E16" s="62"/>
    </row>
    <row r="17" spans="2:5" ht="15.75" thickBot="1" x14ac:dyDescent="0.3">
      <c r="B17" s="80"/>
      <c r="C17" s="645" t="s">
        <v>293</v>
      </c>
      <c r="D17" s="645"/>
      <c r="E17" s="62"/>
    </row>
    <row r="18" spans="2:5" ht="120.75" thickBot="1" x14ac:dyDescent="0.3">
      <c r="B18" s="80"/>
      <c r="C18" s="85" t="s">
        <v>298</v>
      </c>
      <c r="D18" s="292" t="s">
        <v>826</v>
      </c>
      <c r="E18" s="62"/>
    </row>
    <row r="19" spans="2:5" ht="60.75" thickBot="1" x14ac:dyDescent="0.3">
      <c r="B19" s="80"/>
      <c r="C19" s="85" t="s">
        <v>289</v>
      </c>
      <c r="D19" s="85" t="s">
        <v>825</v>
      </c>
      <c r="E19" s="62"/>
    </row>
    <row r="20" spans="2:5" ht="15.75" thickBot="1" x14ac:dyDescent="0.3">
      <c r="B20" s="80"/>
      <c r="C20" s="645" t="s">
        <v>258</v>
      </c>
      <c r="D20" s="645"/>
      <c r="E20" s="62"/>
    </row>
    <row r="21" spans="2:5" ht="30.75" thickBot="1" x14ac:dyDescent="0.3">
      <c r="B21" s="80"/>
      <c r="C21" s="86" t="s">
        <v>259</v>
      </c>
      <c r="D21" s="86" t="s">
        <v>819</v>
      </c>
      <c r="E21" s="62"/>
    </row>
    <row r="22" spans="2:5" ht="90.75" thickBot="1" x14ac:dyDescent="0.3">
      <c r="B22" s="80"/>
      <c r="C22" s="86" t="s">
        <v>260</v>
      </c>
      <c r="D22" s="86" t="s">
        <v>820</v>
      </c>
      <c r="E22" s="62"/>
    </row>
    <row r="23" spans="2:5" ht="45.75" thickBot="1" x14ac:dyDescent="0.3">
      <c r="B23" s="80"/>
      <c r="C23" s="86" t="s">
        <v>261</v>
      </c>
      <c r="D23" s="86" t="s">
        <v>821</v>
      </c>
      <c r="E23" s="62"/>
    </row>
    <row r="24" spans="2:5" ht="15.75" thickBot="1" x14ac:dyDescent="0.3">
      <c r="B24" s="80"/>
      <c r="C24" s="645" t="s">
        <v>262</v>
      </c>
      <c r="D24" s="645"/>
      <c r="E24" s="62"/>
    </row>
    <row r="25" spans="2:5" ht="60.75" thickBot="1" x14ac:dyDescent="0.3">
      <c r="B25" s="80"/>
      <c r="C25" s="85" t="s">
        <v>299</v>
      </c>
      <c r="D25" s="292" t="s">
        <v>824</v>
      </c>
      <c r="E25" s="62"/>
    </row>
    <row r="26" spans="2:5" ht="30.75" thickBot="1" x14ac:dyDescent="0.3">
      <c r="B26" s="80"/>
      <c r="C26" s="85" t="s">
        <v>300</v>
      </c>
      <c r="D26" s="293" t="s">
        <v>822</v>
      </c>
      <c r="E26" s="62"/>
    </row>
    <row r="27" spans="2:5" ht="75.75" thickBot="1" x14ac:dyDescent="0.3">
      <c r="B27" s="80"/>
      <c r="C27" s="85" t="s">
        <v>263</v>
      </c>
      <c r="D27" s="294"/>
      <c r="E27" s="62"/>
    </row>
    <row r="28" spans="2:5" ht="45.75" thickBot="1" x14ac:dyDescent="0.3">
      <c r="B28" s="80"/>
      <c r="C28" s="85" t="s">
        <v>301</v>
      </c>
      <c r="D28" s="294" t="s">
        <v>823</v>
      </c>
      <c r="E28" s="62"/>
    </row>
    <row r="29" spans="2:5" ht="15.75" thickBot="1" x14ac:dyDescent="0.3">
      <c r="B29" s="99"/>
      <c r="C29" s="87"/>
      <c r="D29" s="87"/>
      <c r="E29" s="100"/>
    </row>
  </sheetData>
  <mergeCells count="6">
    <mergeCell ref="C24:D24"/>
    <mergeCell ref="C3:D3"/>
    <mergeCell ref="C12:D12"/>
    <mergeCell ref="C14:D14"/>
    <mergeCell ref="C17:D17"/>
    <mergeCell ref="C20:D20"/>
  </mergeCells>
  <pageMargins left="0.25" right="0.25" top="0.18" bottom="0.17" header="0.17" footer="0.17"/>
  <pageSetup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9F483-EA79-4FE1-B53B-92D5E8BC5E60}">
  <sheetPr>
    <pageSetUpPr fitToPage="1"/>
  </sheetPr>
  <dimension ref="B1:S321"/>
  <sheetViews>
    <sheetView showGridLines="0" topLeftCell="H17" zoomScale="80" zoomScaleNormal="80" workbookViewId="0">
      <selection activeCell="K329" sqref="K329"/>
    </sheetView>
  </sheetViews>
  <sheetFormatPr defaultColWidth="9.14062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customWidth="1"/>
    <col min="14" max="14" width="25" customWidth="1"/>
    <col min="15" max="15" width="25.85546875" customWidth="1"/>
    <col min="16" max="16" width="30.28515625" customWidth="1"/>
    <col min="17" max="17" width="27.140625" customWidth="1"/>
    <col min="18" max="18" width="24.28515625" customWidth="1"/>
    <col min="19" max="19" width="23.140625" customWidth="1"/>
    <col min="20" max="20" width="27.7109375" customWidth="1"/>
  </cols>
  <sheetData>
    <row r="1" spans="2:19" ht="15.75" thickBot="1" x14ac:dyDescent="0.3"/>
    <row r="2" spans="2:19" ht="26.25" x14ac:dyDescent="0.25">
      <c r="B2" s="183"/>
      <c r="C2" s="750"/>
      <c r="D2" s="750"/>
      <c r="E2" s="750"/>
      <c r="F2" s="750"/>
      <c r="G2" s="750"/>
      <c r="H2" s="68"/>
      <c r="I2" s="68"/>
      <c r="J2" s="68"/>
      <c r="K2" s="68"/>
      <c r="L2" s="68"/>
      <c r="M2" s="68"/>
      <c r="N2" s="68"/>
      <c r="O2" s="68"/>
      <c r="P2" s="68"/>
      <c r="Q2" s="68"/>
      <c r="R2" s="68"/>
      <c r="S2" s="69"/>
    </row>
    <row r="3" spans="2:19" ht="26.25" x14ac:dyDescent="0.25">
      <c r="B3" s="184"/>
      <c r="C3" s="751" t="s">
        <v>279</v>
      </c>
      <c r="D3" s="752"/>
      <c r="E3" s="752"/>
      <c r="F3" s="752"/>
      <c r="G3" s="753"/>
      <c r="H3" s="76"/>
      <c r="I3" s="76"/>
      <c r="J3" s="76"/>
      <c r="K3" s="76"/>
      <c r="L3" s="76"/>
      <c r="M3" s="76"/>
      <c r="N3" s="76"/>
      <c r="O3" s="76"/>
      <c r="P3" s="76"/>
      <c r="Q3" s="76"/>
      <c r="R3" s="76"/>
      <c r="S3" s="185"/>
    </row>
    <row r="4" spans="2:19" ht="26.25" x14ac:dyDescent="0.25">
      <c r="B4" s="184"/>
      <c r="C4" s="186"/>
      <c r="D4" s="186"/>
      <c r="E4" s="186"/>
      <c r="F4" s="186"/>
      <c r="G4" s="186"/>
      <c r="H4" s="76"/>
      <c r="I4" s="76"/>
      <c r="J4" s="76"/>
      <c r="K4" s="76"/>
      <c r="L4" s="76"/>
      <c r="M4" s="76"/>
      <c r="N4" s="76"/>
      <c r="O4" s="76"/>
      <c r="P4" s="76"/>
      <c r="Q4" s="76"/>
      <c r="R4" s="76"/>
      <c r="S4" s="185"/>
    </row>
    <row r="5" spans="2:19" ht="15.75" thickBot="1" x14ac:dyDescent="0.3">
      <c r="B5" s="70"/>
      <c r="C5" s="76"/>
      <c r="D5" s="76"/>
      <c r="E5" s="76"/>
      <c r="F5" s="76"/>
      <c r="G5" s="76"/>
      <c r="H5" s="76"/>
      <c r="I5" s="76"/>
      <c r="J5" s="76"/>
      <c r="K5" s="76"/>
      <c r="L5" s="76"/>
      <c r="M5" s="76"/>
      <c r="N5" s="76"/>
      <c r="O5" s="76"/>
      <c r="P5" s="76"/>
      <c r="Q5" s="76"/>
      <c r="R5" s="76"/>
      <c r="S5" s="185"/>
    </row>
    <row r="6" spans="2:19" ht="34.5" customHeight="1" thickBot="1" x14ac:dyDescent="0.3">
      <c r="B6" s="754" t="s">
        <v>792</v>
      </c>
      <c r="C6" s="755"/>
      <c r="D6" s="755"/>
      <c r="E6" s="755"/>
      <c r="F6" s="755"/>
      <c r="G6" s="755"/>
      <c r="H6" s="187"/>
      <c r="I6" s="187"/>
      <c r="J6" s="187"/>
      <c r="K6" s="187"/>
      <c r="L6" s="187"/>
      <c r="M6" s="187"/>
      <c r="N6" s="187"/>
      <c r="O6" s="187"/>
      <c r="P6" s="187"/>
      <c r="Q6" s="187"/>
      <c r="R6" s="187"/>
      <c r="S6" s="188"/>
    </row>
    <row r="7" spans="2:19" ht="15.75" customHeight="1" x14ac:dyDescent="0.25">
      <c r="B7" s="754" t="s">
        <v>793</v>
      </c>
      <c r="C7" s="756"/>
      <c r="D7" s="756"/>
      <c r="E7" s="756"/>
      <c r="F7" s="756"/>
      <c r="G7" s="756"/>
      <c r="H7" s="187"/>
      <c r="I7" s="187"/>
      <c r="J7" s="187"/>
      <c r="K7" s="187"/>
      <c r="L7" s="187"/>
      <c r="M7" s="187"/>
      <c r="N7" s="187"/>
      <c r="O7" s="187"/>
      <c r="P7" s="187"/>
      <c r="Q7" s="187"/>
      <c r="R7" s="187"/>
      <c r="S7" s="188"/>
    </row>
    <row r="8" spans="2:19" ht="15.75" customHeight="1" thickBot="1" x14ac:dyDescent="0.3">
      <c r="B8" s="757" t="s">
        <v>240</v>
      </c>
      <c r="C8" s="758"/>
      <c r="D8" s="758"/>
      <c r="E8" s="758"/>
      <c r="F8" s="758"/>
      <c r="G8" s="758"/>
      <c r="H8" s="189"/>
      <c r="I8" s="189"/>
      <c r="J8" s="189"/>
      <c r="K8" s="189"/>
      <c r="L8" s="189"/>
      <c r="M8" s="189"/>
      <c r="N8" s="189"/>
      <c r="O8" s="189"/>
      <c r="P8" s="189"/>
      <c r="Q8" s="189"/>
      <c r="R8" s="189"/>
      <c r="S8" s="190"/>
    </row>
    <row r="10" spans="2:19" ht="21" x14ac:dyDescent="0.35">
      <c r="B10" s="759" t="s">
        <v>303</v>
      </c>
      <c r="C10" s="759"/>
    </row>
    <row r="11" spans="2:19" ht="15.75" thickBot="1" x14ac:dyDescent="0.3"/>
    <row r="12" spans="2:19" ht="15" customHeight="1" thickBot="1" x14ac:dyDescent="0.3">
      <c r="B12" s="191" t="s">
        <v>304</v>
      </c>
      <c r="C12" s="192" t="s">
        <v>676</v>
      </c>
    </row>
    <row r="13" spans="2:19" ht="15.75" customHeight="1" thickBot="1" x14ac:dyDescent="0.3">
      <c r="B13" s="191" t="s">
        <v>272</v>
      </c>
      <c r="C13" s="192" t="s">
        <v>659</v>
      </c>
    </row>
    <row r="14" spans="2:19" ht="15.75" customHeight="1" thickBot="1" x14ac:dyDescent="0.3">
      <c r="B14" s="191" t="s">
        <v>649</v>
      </c>
      <c r="C14" s="192" t="s">
        <v>590</v>
      </c>
    </row>
    <row r="15" spans="2:19" ht="15.75" customHeight="1" thickBot="1" x14ac:dyDescent="0.3">
      <c r="B15" s="191" t="s">
        <v>305</v>
      </c>
      <c r="C15" s="192" t="s">
        <v>88</v>
      </c>
    </row>
    <row r="16" spans="2:19" ht="15.75" thickBot="1" x14ac:dyDescent="0.3">
      <c r="B16" s="191" t="s">
        <v>306</v>
      </c>
      <c r="C16" s="192" t="s">
        <v>591</v>
      </c>
    </row>
    <row r="17" spans="2:19" ht="15.75" thickBot="1" x14ac:dyDescent="0.3">
      <c r="B17" s="191" t="s">
        <v>307</v>
      </c>
      <c r="C17" s="192" t="s">
        <v>478</v>
      </c>
    </row>
    <row r="18" spans="2:19" ht="15.75" thickBot="1" x14ac:dyDescent="0.3"/>
    <row r="19" spans="2:19" ht="15.75" thickBot="1" x14ac:dyDescent="0.3">
      <c r="D19" s="664" t="s">
        <v>308</v>
      </c>
      <c r="E19" s="665"/>
      <c r="F19" s="665"/>
      <c r="G19" s="666"/>
      <c r="H19" s="664" t="s">
        <v>309</v>
      </c>
      <c r="I19" s="665"/>
      <c r="J19" s="665"/>
      <c r="K19" s="666"/>
      <c r="L19" s="664" t="s">
        <v>310</v>
      </c>
      <c r="M19" s="665"/>
      <c r="N19" s="665"/>
      <c r="O19" s="666"/>
      <c r="P19" s="664" t="s">
        <v>311</v>
      </c>
      <c r="Q19" s="665"/>
      <c r="R19" s="665"/>
      <c r="S19" s="666"/>
    </row>
    <row r="20" spans="2:19" ht="45" customHeight="1" thickBot="1" x14ac:dyDescent="0.3">
      <c r="B20" s="667" t="s">
        <v>312</v>
      </c>
      <c r="C20" s="747" t="s">
        <v>794</v>
      </c>
      <c r="D20" s="193"/>
      <c r="E20" s="194" t="s">
        <v>313</v>
      </c>
      <c r="F20" s="195" t="s">
        <v>314</v>
      </c>
      <c r="G20" s="196" t="s">
        <v>315</v>
      </c>
      <c r="H20" s="193"/>
      <c r="I20" s="194" t="s">
        <v>313</v>
      </c>
      <c r="J20" s="195" t="s">
        <v>314</v>
      </c>
      <c r="K20" s="196" t="s">
        <v>315</v>
      </c>
      <c r="L20" s="193"/>
      <c r="M20" s="194" t="s">
        <v>313</v>
      </c>
      <c r="N20" s="195" t="s">
        <v>314</v>
      </c>
      <c r="O20" s="196" t="s">
        <v>315</v>
      </c>
      <c r="P20" s="193"/>
      <c r="Q20" s="194" t="s">
        <v>313</v>
      </c>
      <c r="R20" s="195" t="s">
        <v>314</v>
      </c>
      <c r="S20" s="196" t="s">
        <v>315</v>
      </c>
    </row>
    <row r="21" spans="2:19" ht="40.5" customHeight="1" x14ac:dyDescent="0.25">
      <c r="B21" s="708"/>
      <c r="C21" s="748"/>
      <c r="D21" s="197" t="s">
        <v>316</v>
      </c>
      <c r="E21" s="198">
        <v>8270</v>
      </c>
      <c r="F21" s="198">
        <v>4124</v>
      </c>
      <c r="G21" s="198">
        <v>3774</v>
      </c>
      <c r="H21" s="199" t="s">
        <v>316</v>
      </c>
      <c r="I21" s="198">
        <f>K21+J21</f>
        <v>56751</v>
      </c>
      <c r="J21" s="200">
        <v>26052</v>
      </c>
      <c r="K21" s="201">
        <v>30699</v>
      </c>
      <c r="L21" s="197" t="s">
        <v>316</v>
      </c>
      <c r="M21" s="198"/>
      <c r="N21" s="200"/>
      <c r="O21" s="201"/>
      <c r="P21" s="197" t="s">
        <v>316</v>
      </c>
      <c r="Q21" s="198"/>
      <c r="R21" s="200"/>
      <c r="S21" s="201"/>
    </row>
    <row r="22" spans="2:19" ht="39.75" customHeight="1" x14ac:dyDescent="0.25">
      <c r="B22" s="708"/>
      <c r="C22" s="748"/>
      <c r="D22" s="202" t="s">
        <v>317</v>
      </c>
      <c r="E22" s="203">
        <v>0.32</v>
      </c>
      <c r="F22" s="203">
        <v>0.35</v>
      </c>
      <c r="G22" s="203">
        <v>0.17</v>
      </c>
      <c r="H22" s="204" t="s">
        <v>317</v>
      </c>
      <c r="I22" s="203">
        <v>0.48799999999999999</v>
      </c>
      <c r="J22" s="203">
        <v>0.439</v>
      </c>
      <c r="K22" s="203">
        <v>0.52959999999999996</v>
      </c>
      <c r="L22" s="202" t="s">
        <v>317</v>
      </c>
      <c r="M22" s="205"/>
      <c r="N22" s="205"/>
      <c r="O22" s="206"/>
      <c r="P22" s="202" t="s">
        <v>317</v>
      </c>
      <c r="Q22" s="205"/>
      <c r="R22" s="205"/>
      <c r="S22" s="206"/>
    </row>
    <row r="23" spans="2:19" ht="37.5" customHeight="1" x14ac:dyDescent="0.25">
      <c r="B23" s="668"/>
      <c r="C23" s="749"/>
      <c r="D23" s="202" t="s">
        <v>318</v>
      </c>
      <c r="E23" s="203">
        <v>0.27</v>
      </c>
      <c r="F23" s="203">
        <v>0.21</v>
      </c>
      <c r="G23" s="203">
        <v>0.15</v>
      </c>
      <c r="H23" s="204" t="s">
        <v>318</v>
      </c>
      <c r="I23" s="203">
        <v>0.55000000000000004</v>
      </c>
      <c r="J23" s="203">
        <v>0.63370000000000004</v>
      </c>
      <c r="K23" s="203">
        <v>0.47910000000000003</v>
      </c>
      <c r="L23" s="202" t="s">
        <v>318</v>
      </c>
      <c r="M23" s="205"/>
      <c r="N23" s="205"/>
      <c r="O23" s="206"/>
      <c r="P23" s="202" t="s">
        <v>318</v>
      </c>
      <c r="Q23" s="205"/>
      <c r="R23" s="205"/>
      <c r="S23" s="206"/>
    </row>
    <row r="24" spans="2:19" ht="15.75" thickBot="1" x14ac:dyDescent="0.3">
      <c r="B24" s="207"/>
      <c r="C24" s="207"/>
      <c r="Q24" s="208"/>
      <c r="R24" s="208"/>
      <c r="S24" s="208"/>
    </row>
    <row r="25" spans="2:19" ht="30" customHeight="1" thickBot="1" x14ac:dyDescent="0.3">
      <c r="B25" s="408"/>
      <c r="C25" s="408"/>
      <c r="D25" s="664" t="s">
        <v>308</v>
      </c>
      <c r="E25" s="665"/>
      <c r="F25" s="665"/>
      <c r="G25" s="666"/>
      <c r="H25" s="664" t="s">
        <v>309</v>
      </c>
      <c r="I25" s="665"/>
      <c r="J25" s="665"/>
      <c r="K25" s="666"/>
      <c r="L25" s="664" t="s">
        <v>310</v>
      </c>
      <c r="M25" s="665"/>
      <c r="N25" s="665"/>
      <c r="O25" s="666"/>
      <c r="P25" s="664" t="s">
        <v>311</v>
      </c>
      <c r="Q25" s="665"/>
      <c r="R25" s="665"/>
      <c r="S25" s="666"/>
    </row>
    <row r="26" spans="2:19" ht="47.25" customHeight="1" x14ac:dyDescent="0.25">
      <c r="B26" s="667" t="s">
        <v>319</v>
      </c>
      <c r="C26" s="667" t="s">
        <v>795</v>
      </c>
      <c r="D26" s="725" t="s">
        <v>320</v>
      </c>
      <c r="E26" s="719"/>
      <c r="F26" s="209" t="s">
        <v>321</v>
      </c>
      <c r="G26" s="210" t="s">
        <v>322</v>
      </c>
      <c r="H26" s="725" t="s">
        <v>320</v>
      </c>
      <c r="I26" s="719"/>
      <c r="J26" s="209" t="s">
        <v>321</v>
      </c>
      <c r="K26" s="210" t="s">
        <v>322</v>
      </c>
      <c r="L26" s="725" t="s">
        <v>320</v>
      </c>
      <c r="M26" s="719"/>
      <c r="N26" s="209" t="s">
        <v>321</v>
      </c>
      <c r="O26" s="210" t="s">
        <v>322</v>
      </c>
      <c r="P26" s="725" t="s">
        <v>320</v>
      </c>
      <c r="Q26" s="719"/>
      <c r="R26" s="209" t="s">
        <v>321</v>
      </c>
      <c r="S26" s="210" t="s">
        <v>322</v>
      </c>
    </row>
    <row r="27" spans="2:19" ht="51" customHeight="1" x14ac:dyDescent="0.25">
      <c r="B27" s="708"/>
      <c r="C27" s="708"/>
      <c r="D27" s="211" t="s">
        <v>316</v>
      </c>
      <c r="E27" s="212"/>
      <c r="F27" s="743"/>
      <c r="G27" s="745"/>
      <c r="H27" s="211" t="s">
        <v>316</v>
      </c>
      <c r="I27" s="212" t="e">
        <f>#REF!+#REF!+#REF!+#REF!+#REF!+#REF!+#REF!+#REF!</f>
        <v>#REF!</v>
      </c>
      <c r="J27" s="726"/>
      <c r="K27" s="728"/>
      <c r="L27" s="211" t="s">
        <v>316</v>
      </c>
      <c r="M27" s="212" t="e">
        <f>#REF!+#REF!+#REF!+#REF!+#REF!+#REF!+#REF!+#REF!</f>
        <v>#REF!</v>
      </c>
      <c r="N27" s="726"/>
      <c r="O27" s="728"/>
      <c r="P27" s="211" t="s">
        <v>316</v>
      </c>
      <c r="Q27" s="212" t="e">
        <f>#REF!+#REF!+#REF!+#REF!+#REF!+#REF!+#REF!+#REF!</f>
        <v>#REF!</v>
      </c>
      <c r="R27" s="726"/>
      <c r="S27" s="728"/>
    </row>
    <row r="28" spans="2:19" ht="51" customHeight="1" x14ac:dyDescent="0.25">
      <c r="B28" s="708"/>
      <c r="C28" s="708"/>
      <c r="D28" s="215" t="s">
        <v>323</v>
      </c>
      <c r="E28" s="212"/>
      <c r="F28" s="744"/>
      <c r="G28" s="746"/>
      <c r="H28" s="215" t="s">
        <v>323</v>
      </c>
      <c r="I28" s="212" t="e">
        <f>(#REF!+#REF!+#REF!+#REF!+#REF!+#REF!+#REF!+#REF!)/8*100</f>
        <v>#REF!</v>
      </c>
      <c r="J28" s="727"/>
      <c r="K28" s="729"/>
      <c r="L28" s="215" t="s">
        <v>323</v>
      </c>
      <c r="M28" s="212" t="e">
        <f>(#REF!+#REF!+#REF!+#REF!+#REF!+#REF!+#REF!+#REF!)/8*100</f>
        <v>#REF!</v>
      </c>
      <c r="N28" s="727"/>
      <c r="O28" s="729"/>
      <c r="P28" s="215" t="s">
        <v>323</v>
      </c>
      <c r="Q28" s="212" t="e">
        <f>(#REF!+#REF!+#REF!+#REF!+#REF!+#REF!+#REF!+#REF!)/8*100</f>
        <v>#REF!</v>
      </c>
      <c r="R28" s="727"/>
      <c r="S28" s="729"/>
    </row>
    <row r="29" spans="2:19" ht="51" customHeight="1" x14ac:dyDescent="0.25">
      <c r="B29" s="737" t="s">
        <v>324</v>
      </c>
      <c r="C29" s="740" t="s">
        <v>325</v>
      </c>
      <c r="D29" s="218" t="s">
        <v>326</v>
      </c>
      <c r="E29" s="219" t="s">
        <v>307</v>
      </c>
      <c r="F29" s="219" t="s">
        <v>327</v>
      </c>
      <c r="G29" s="220" t="s">
        <v>328</v>
      </c>
      <c r="H29" s="218" t="s">
        <v>326</v>
      </c>
      <c r="I29" s="219" t="s">
        <v>307</v>
      </c>
      <c r="J29" s="219" t="s">
        <v>327</v>
      </c>
      <c r="K29" s="220" t="s">
        <v>328</v>
      </c>
      <c r="L29" s="218" t="s">
        <v>326</v>
      </c>
      <c r="M29" s="219" t="s">
        <v>307</v>
      </c>
      <c r="N29" s="219" t="s">
        <v>327</v>
      </c>
      <c r="O29" s="220" t="s">
        <v>328</v>
      </c>
      <c r="P29" s="218" t="s">
        <v>326</v>
      </c>
      <c r="Q29" s="219" t="s">
        <v>307</v>
      </c>
      <c r="R29" s="219" t="s">
        <v>327</v>
      </c>
      <c r="S29" s="220" t="s">
        <v>328</v>
      </c>
    </row>
    <row r="30" spans="2:19" ht="30" customHeight="1" x14ac:dyDescent="0.25">
      <c r="B30" s="738"/>
      <c r="C30" s="741"/>
      <c r="D30" s="212"/>
      <c r="E30" s="221"/>
      <c r="F30" s="221"/>
      <c r="G30" s="222"/>
      <c r="H30" s="223">
        <v>0</v>
      </c>
      <c r="I30" s="224"/>
      <c r="J30" s="223"/>
      <c r="K30" s="225"/>
      <c r="L30" s="223"/>
      <c r="M30" s="224"/>
      <c r="N30" s="223"/>
      <c r="O30" s="225"/>
      <c r="P30" s="223"/>
      <c r="Q30" s="224"/>
      <c r="R30" s="223"/>
      <c r="S30" s="225"/>
    </row>
    <row r="31" spans="2:19" ht="36.75" customHeight="1" outlineLevel="1" x14ac:dyDescent="0.25">
      <c r="B31" s="738"/>
      <c r="C31" s="741"/>
      <c r="D31" s="218" t="s">
        <v>326</v>
      </c>
      <c r="E31" s="219" t="s">
        <v>307</v>
      </c>
      <c r="F31" s="219" t="s">
        <v>327</v>
      </c>
      <c r="G31" s="220" t="s">
        <v>328</v>
      </c>
      <c r="H31" s="218" t="s">
        <v>326</v>
      </c>
      <c r="I31" s="219" t="s">
        <v>307</v>
      </c>
      <c r="J31" s="219" t="s">
        <v>327</v>
      </c>
      <c r="K31" s="220" t="s">
        <v>328</v>
      </c>
      <c r="L31" s="218" t="s">
        <v>326</v>
      </c>
      <c r="M31" s="219" t="s">
        <v>307</v>
      </c>
      <c r="N31" s="219" t="s">
        <v>327</v>
      </c>
      <c r="O31" s="220" t="s">
        <v>328</v>
      </c>
      <c r="P31" s="218" t="s">
        <v>326</v>
      </c>
      <c r="Q31" s="219" t="s">
        <v>307</v>
      </c>
      <c r="R31" s="219" t="s">
        <v>327</v>
      </c>
      <c r="S31" s="220" t="s">
        <v>328</v>
      </c>
    </row>
    <row r="32" spans="2:19" ht="30" customHeight="1" outlineLevel="1" x14ac:dyDescent="0.25">
      <c r="B32" s="738"/>
      <c r="C32" s="741"/>
      <c r="D32" s="226"/>
      <c r="E32" s="221"/>
      <c r="F32" s="221"/>
      <c r="G32" s="222"/>
      <c r="H32" s="223"/>
      <c r="I32" s="224"/>
      <c r="J32" s="223"/>
      <c r="K32" s="225"/>
      <c r="L32" s="223"/>
      <c r="M32" s="224"/>
      <c r="N32" s="223"/>
      <c r="O32" s="225"/>
      <c r="P32" s="223"/>
      <c r="Q32" s="224"/>
      <c r="R32" s="223"/>
      <c r="S32" s="225"/>
    </row>
    <row r="33" spans="2:19" ht="36" customHeight="1" outlineLevel="1" x14ac:dyDescent="0.25">
      <c r="B33" s="738"/>
      <c r="C33" s="741"/>
      <c r="D33" s="218" t="s">
        <v>326</v>
      </c>
      <c r="E33" s="219" t="s">
        <v>307</v>
      </c>
      <c r="F33" s="219" t="s">
        <v>327</v>
      </c>
      <c r="G33" s="220" t="s">
        <v>328</v>
      </c>
      <c r="H33" s="218" t="s">
        <v>326</v>
      </c>
      <c r="I33" s="219" t="s">
        <v>307</v>
      </c>
      <c r="J33" s="219" t="s">
        <v>327</v>
      </c>
      <c r="K33" s="220" t="s">
        <v>328</v>
      </c>
      <c r="L33" s="218" t="s">
        <v>326</v>
      </c>
      <c r="M33" s="219" t="s">
        <v>307</v>
      </c>
      <c r="N33" s="219" t="s">
        <v>327</v>
      </c>
      <c r="O33" s="220" t="s">
        <v>328</v>
      </c>
      <c r="P33" s="218" t="s">
        <v>326</v>
      </c>
      <c r="Q33" s="219" t="s">
        <v>307</v>
      </c>
      <c r="R33" s="219" t="s">
        <v>327</v>
      </c>
      <c r="S33" s="220" t="s">
        <v>328</v>
      </c>
    </row>
    <row r="34" spans="2:19" ht="30" customHeight="1" outlineLevel="1" x14ac:dyDescent="0.25">
      <c r="B34" s="738"/>
      <c r="C34" s="741"/>
      <c r="D34" s="226"/>
      <c r="E34" s="221"/>
      <c r="F34" s="221"/>
      <c r="G34" s="222"/>
      <c r="H34" s="223"/>
      <c r="I34" s="224"/>
      <c r="J34" s="223"/>
      <c r="K34" s="225"/>
      <c r="L34" s="223"/>
      <c r="M34" s="224"/>
      <c r="N34" s="223"/>
      <c r="O34" s="225"/>
      <c r="P34" s="223"/>
      <c r="Q34" s="224"/>
      <c r="R34" s="223"/>
      <c r="S34" s="225"/>
    </row>
    <row r="35" spans="2:19" ht="39" customHeight="1" outlineLevel="1" x14ac:dyDescent="0.25">
      <c r="B35" s="738"/>
      <c r="C35" s="741"/>
      <c r="D35" s="218" t="s">
        <v>326</v>
      </c>
      <c r="E35" s="219" t="s">
        <v>307</v>
      </c>
      <c r="F35" s="219" t="s">
        <v>327</v>
      </c>
      <c r="G35" s="220" t="s">
        <v>328</v>
      </c>
      <c r="H35" s="218" t="s">
        <v>326</v>
      </c>
      <c r="I35" s="219" t="s">
        <v>307</v>
      </c>
      <c r="J35" s="219" t="s">
        <v>327</v>
      </c>
      <c r="K35" s="220" t="s">
        <v>328</v>
      </c>
      <c r="L35" s="218" t="s">
        <v>326</v>
      </c>
      <c r="M35" s="219" t="s">
        <v>307</v>
      </c>
      <c r="N35" s="219" t="s">
        <v>327</v>
      </c>
      <c r="O35" s="220" t="s">
        <v>328</v>
      </c>
      <c r="P35" s="218" t="s">
        <v>326</v>
      </c>
      <c r="Q35" s="219" t="s">
        <v>307</v>
      </c>
      <c r="R35" s="219" t="s">
        <v>327</v>
      </c>
      <c r="S35" s="220" t="s">
        <v>328</v>
      </c>
    </row>
    <row r="36" spans="2:19" ht="30" customHeight="1" outlineLevel="1" x14ac:dyDescent="0.25">
      <c r="B36" s="738"/>
      <c r="C36" s="741"/>
      <c r="D36" s="226"/>
      <c r="E36" s="221"/>
      <c r="F36" s="221"/>
      <c r="G36" s="222"/>
      <c r="H36" s="223"/>
      <c r="I36" s="224"/>
      <c r="J36" s="223"/>
      <c r="K36" s="225"/>
      <c r="L36" s="223"/>
      <c r="M36" s="224"/>
      <c r="N36" s="223"/>
      <c r="O36" s="225"/>
      <c r="P36" s="223"/>
      <c r="Q36" s="224"/>
      <c r="R36" s="223"/>
      <c r="S36" s="225"/>
    </row>
    <row r="37" spans="2:19" ht="36.75" customHeight="1" outlineLevel="1" x14ac:dyDescent="0.25">
      <c r="B37" s="738"/>
      <c r="C37" s="741"/>
      <c r="D37" s="218" t="s">
        <v>326</v>
      </c>
      <c r="E37" s="219" t="s">
        <v>307</v>
      </c>
      <c r="F37" s="219" t="s">
        <v>327</v>
      </c>
      <c r="G37" s="220" t="s">
        <v>328</v>
      </c>
      <c r="H37" s="218" t="s">
        <v>326</v>
      </c>
      <c r="I37" s="219" t="s">
        <v>307</v>
      </c>
      <c r="J37" s="219" t="s">
        <v>327</v>
      </c>
      <c r="K37" s="220" t="s">
        <v>328</v>
      </c>
      <c r="L37" s="218" t="s">
        <v>326</v>
      </c>
      <c r="M37" s="219" t="s">
        <v>307</v>
      </c>
      <c r="N37" s="219" t="s">
        <v>327</v>
      </c>
      <c r="O37" s="220" t="s">
        <v>328</v>
      </c>
      <c r="P37" s="218" t="s">
        <v>326</v>
      </c>
      <c r="Q37" s="219" t="s">
        <v>307</v>
      </c>
      <c r="R37" s="219" t="s">
        <v>327</v>
      </c>
      <c r="S37" s="220" t="s">
        <v>328</v>
      </c>
    </row>
    <row r="38" spans="2:19" ht="30" customHeight="1" outlineLevel="1" x14ac:dyDescent="0.25">
      <c r="B38" s="739"/>
      <c r="C38" s="742"/>
      <c r="D38" s="226"/>
      <c r="E38" s="221"/>
      <c r="F38" s="221"/>
      <c r="G38" s="222"/>
      <c r="H38" s="223"/>
      <c r="I38" s="224"/>
      <c r="J38" s="223"/>
      <c r="K38" s="225"/>
      <c r="L38" s="223"/>
      <c r="M38" s="224"/>
      <c r="N38" s="223"/>
      <c r="O38" s="225"/>
      <c r="P38" s="223"/>
      <c r="Q38" s="224"/>
      <c r="R38" s="223"/>
      <c r="S38" s="225"/>
    </row>
    <row r="39" spans="2:19" ht="30" customHeight="1" x14ac:dyDescent="0.25">
      <c r="B39" s="737" t="s">
        <v>329</v>
      </c>
      <c r="C39" s="737" t="s">
        <v>796</v>
      </c>
      <c r="D39" s="219" t="s">
        <v>330</v>
      </c>
      <c r="E39" s="219" t="s">
        <v>331</v>
      </c>
      <c r="F39" s="195" t="s">
        <v>332</v>
      </c>
      <c r="G39" s="227"/>
      <c r="H39" s="219" t="s">
        <v>330</v>
      </c>
      <c r="I39" s="219" t="s">
        <v>331</v>
      </c>
      <c r="J39" s="195" t="s">
        <v>332</v>
      </c>
      <c r="K39" s="228"/>
      <c r="L39" s="219" t="s">
        <v>330</v>
      </c>
      <c r="M39" s="219" t="s">
        <v>331</v>
      </c>
      <c r="N39" s="195" t="s">
        <v>332</v>
      </c>
      <c r="O39" s="228"/>
      <c r="P39" s="219" t="s">
        <v>330</v>
      </c>
      <c r="Q39" s="219" t="s">
        <v>331</v>
      </c>
      <c r="R39" s="195" t="s">
        <v>332</v>
      </c>
      <c r="S39" s="228"/>
    </row>
    <row r="40" spans="2:19" ht="30" customHeight="1" x14ac:dyDescent="0.25">
      <c r="B40" s="738"/>
      <c r="C40" s="738"/>
      <c r="D40" s="735">
        <v>0</v>
      </c>
      <c r="E40" s="735" t="s">
        <v>526</v>
      </c>
      <c r="F40" s="195" t="s">
        <v>333</v>
      </c>
      <c r="G40" s="229"/>
      <c r="H40" s="733"/>
      <c r="I40" s="733" t="s">
        <v>526</v>
      </c>
      <c r="J40" s="195" t="s">
        <v>333</v>
      </c>
      <c r="K40" s="230"/>
      <c r="L40" s="733">
        <v>0</v>
      </c>
      <c r="M40" s="733" t="s">
        <v>526</v>
      </c>
      <c r="N40" s="195" t="s">
        <v>333</v>
      </c>
      <c r="O40" s="230"/>
      <c r="P40" s="733"/>
      <c r="Q40" s="733"/>
      <c r="R40" s="195" t="s">
        <v>333</v>
      </c>
      <c r="S40" s="230"/>
    </row>
    <row r="41" spans="2:19" ht="30" customHeight="1" x14ac:dyDescent="0.25">
      <c r="B41" s="738"/>
      <c r="C41" s="738"/>
      <c r="D41" s="736"/>
      <c r="E41" s="736"/>
      <c r="F41" s="195" t="s">
        <v>334</v>
      </c>
      <c r="G41" s="222"/>
      <c r="H41" s="734"/>
      <c r="I41" s="734"/>
      <c r="J41" s="195" t="s">
        <v>334</v>
      </c>
      <c r="K41" s="225"/>
      <c r="L41" s="734"/>
      <c r="M41" s="734"/>
      <c r="N41" s="195" t="s">
        <v>334</v>
      </c>
      <c r="O41" s="225"/>
      <c r="P41" s="734"/>
      <c r="Q41" s="734"/>
      <c r="R41" s="195" t="s">
        <v>334</v>
      </c>
      <c r="S41" s="225"/>
    </row>
    <row r="42" spans="2:19" ht="30" customHeight="1" outlineLevel="1" x14ac:dyDescent="0.25">
      <c r="B42" s="738"/>
      <c r="C42" s="738"/>
      <c r="D42" s="219" t="s">
        <v>330</v>
      </c>
      <c r="E42" s="219" t="s">
        <v>331</v>
      </c>
      <c r="F42" s="195" t="s">
        <v>332</v>
      </c>
      <c r="G42" s="227"/>
      <c r="H42" s="219" t="s">
        <v>330</v>
      </c>
      <c r="I42" s="219" t="s">
        <v>331</v>
      </c>
      <c r="J42" s="195" t="s">
        <v>332</v>
      </c>
      <c r="K42" s="228"/>
      <c r="L42" s="219" t="s">
        <v>330</v>
      </c>
      <c r="M42" s="219" t="s">
        <v>331</v>
      </c>
      <c r="N42" s="195" t="s">
        <v>332</v>
      </c>
      <c r="O42" s="228"/>
      <c r="P42" s="219" t="s">
        <v>330</v>
      </c>
      <c r="Q42" s="219" t="s">
        <v>331</v>
      </c>
      <c r="R42" s="195" t="s">
        <v>332</v>
      </c>
      <c r="S42" s="228"/>
    </row>
    <row r="43" spans="2:19" ht="30" customHeight="1" outlineLevel="1" x14ac:dyDescent="0.25">
      <c r="B43" s="738"/>
      <c r="C43" s="738"/>
      <c r="D43" s="735">
        <v>0</v>
      </c>
      <c r="E43" s="735" t="s">
        <v>529</v>
      </c>
      <c r="F43" s="195" t="s">
        <v>333</v>
      </c>
      <c r="G43" s="229"/>
      <c r="H43" s="733"/>
      <c r="I43" s="733" t="s">
        <v>529</v>
      </c>
      <c r="J43" s="195" t="s">
        <v>333</v>
      </c>
      <c r="K43" s="230"/>
      <c r="L43" s="733">
        <v>0</v>
      </c>
      <c r="M43" s="733" t="s">
        <v>529</v>
      </c>
      <c r="N43" s="195" t="s">
        <v>333</v>
      </c>
      <c r="O43" s="230"/>
      <c r="P43" s="733"/>
      <c r="Q43" s="733"/>
      <c r="R43" s="195" t="s">
        <v>333</v>
      </c>
      <c r="S43" s="230"/>
    </row>
    <row r="44" spans="2:19" ht="30" customHeight="1" outlineLevel="1" x14ac:dyDescent="0.25">
      <c r="B44" s="738"/>
      <c r="C44" s="738"/>
      <c r="D44" s="736"/>
      <c r="E44" s="736"/>
      <c r="F44" s="195" t="s">
        <v>334</v>
      </c>
      <c r="G44" s="222"/>
      <c r="H44" s="734"/>
      <c r="I44" s="734"/>
      <c r="J44" s="195" t="s">
        <v>334</v>
      </c>
      <c r="K44" s="225"/>
      <c r="L44" s="734"/>
      <c r="M44" s="734"/>
      <c r="N44" s="195" t="s">
        <v>334</v>
      </c>
      <c r="O44" s="225"/>
      <c r="P44" s="734"/>
      <c r="Q44" s="734"/>
      <c r="R44" s="195" t="s">
        <v>334</v>
      </c>
      <c r="S44" s="225"/>
    </row>
    <row r="45" spans="2:19" ht="30" customHeight="1" outlineLevel="1" x14ac:dyDescent="0.25">
      <c r="B45" s="738"/>
      <c r="C45" s="738"/>
      <c r="D45" s="219" t="s">
        <v>330</v>
      </c>
      <c r="E45" s="219" t="s">
        <v>331</v>
      </c>
      <c r="F45" s="195" t="s">
        <v>332</v>
      </c>
      <c r="G45" s="227"/>
      <c r="H45" s="219" t="s">
        <v>330</v>
      </c>
      <c r="I45" s="219" t="s">
        <v>331</v>
      </c>
      <c r="J45" s="195" t="s">
        <v>332</v>
      </c>
      <c r="K45" s="228"/>
      <c r="L45" s="219" t="s">
        <v>330</v>
      </c>
      <c r="M45" s="219" t="s">
        <v>331</v>
      </c>
      <c r="N45" s="195" t="s">
        <v>332</v>
      </c>
      <c r="O45" s="228"/>
      <c r="P45" s="219" t="s">
        <v>330</v>
      </c>
      <c r="Q45" s="219" t="s">
        <v>331</v>
      </c>
      <c r="R45" s="195" t="s">
        <v>332</v>
      </c>
      <c r="S45" s="228"/>
    </row>
    <row r="46" spans="2:19" ht="30" customHeight="1" outlineLevel="1" x14ac:dyDescent="0.25">
      <c r="B46" s="738"/>
      <c r="C46" s="738"/>
      <c r="D46" s="735">
        <v>0</v>
      </c>
      <c r="E46" s="735" t="s">
        <v>532</v>
      </c>
      <c r="F46" s="195" t="s">
        <v>333</v>
      </c>
      <c r="G46" s="229"/>
      <c r="H46" s="733"/>
      <c r="I46" s="733" t="s">
        <v>532</v>
      </c>
      <c r="J46" s="195" t="s">
        <v>333</v>
      </c>
      <c r="K46" s="230"/>
      <c r="L46" s="733">
        <v>0</v>
      </c>
      <c r="M46" s="733" t="s">
        <v>532</v>
      </c>
      <c r="N46" s="195" t="s">
        <v>333</v>
      </c>
      <c r="O46" s="230"/>
      <c r="P46" s="733"/>
      <c r="Q46" s="733"/>
      <c r="R46" s="195" t="s">
        <v>333</v>
      </c>
      <c r="S46" s="230"/>
    </row>
    <row r="47" spans="2:19" ht="30" customHeight="1" outlineLevel="1" x14ac:dyDescent="0.25">
      <c r="B47" s="738"/>
      <c r="C47" s="738"/>
      <c r="D47" s="736"/>
      <c r="E47" s="736"/>
      <c r="F47" s="195" t="s">
        <v>334</v>
      </c>
      <c r="G47" s="222"/>
      <c r="H47" s="734"/>
      <c r="I47" s="734"/>
      <c r="J47" s="195" t="s">
        <v>334</v>
      </c>
      <c r="K47" s="225"/>
      <c r="L47" s="734"/>
      <c r="M47" s="734"/>
      <c r="N47" s="195" t="s">
        <v>334</v>
      </c>
      <c r="O47" s="225"/>
      <c r="P47" s="734"/>
      <c r="Q47" s="734"/>
      <c r="R47" s="195" t="s">
        <v>334</v>
      </c>
      <c r="S47" s="225"/>
    </row>
    <row r="48" spans="2:19" ht="30" customHeight="1" outlineLevel="1" x14ac:dyDescent="0.25">
      <c r="B48" s="738"/>
      <c r="C48" s="738"/>
      <c r="D48" s="219" t="s">
        <v>330</v>
      </c>
      <c r="E48" s="219" t="s">
        <v>331</v>
      </c>
      <c r="F48" s="195" t="s">
        <v>332</v>
      </c>
      <c r="G48" s="227"/>
      <c r="H48" s="219" t="s">
        <v>330</v>
      </c>
      <c r="I48" s="219" t="s">
        <v>331</v>
      </c>
      <c r="J48" s="195" t="s">
        <v>332</v>
      </c>
      <c r="K48" s="228"/>
      <c r="L48" s="219" t="s">
        <v>330</v>
      </c>
      <c r="M48" s="219" t="s">
        <v>331</v>
      </c>
      <c r="N48" s="195" t="s">
        <v>332</v>
      </c>
      <c r="O48" s="228"/>
      <c r="P48" s="219" t="s">
        <v>330</v>
      </c>
      <c r="Q48" s="219" t="s">
        <v>331</v>
      </c>
      <c r="R48" s="195" t="s">
        <v>332</v>
      </c>
      <c r="S48" s="228"/>
    </row>
    <row r="49" spans="2:19" ht="30" customHeight="1" outlineLevel="1" x14ac:dyDescent="0.25">
      <c r="B49" s="738"/>
      <c r="C49" s="738"/>
      <c r="D49" s="735">
        <v>0</v>
      </c>
      <c r="E49" s="735" t="s">
        <v>537</v>
      </c>
      <c r="F49" s="195" t="s">
        <v>333</v>
      </c>
      <c r="G49" s="229"/>
      <c r="H49" s="733"/>
      <c r="I49" s="733" t="s">
        <v>537</v>
      </c>
      <c r="J49" s="195" t="s">
        <v>333</v>
      </c>
      <c r="K49" s="230"/>
      <c r="L49" s="733">
        <v>0</v>
      </c>
      <c r="M49" s="733" t="s">
        <v>537</v>
      </c>
      <c r="N49" s="195" t="s">
        <v>333</v>
      </c>
      <c r="O49" s="230"/>
      <c r="P49" s="733"/>
      <c r="Q49" s="733"/>
      <c r="R49" s="195" t="s">
        <v>333</v>
      </c>
      <c r="S49" s="230"/>
    </row>
    <row r="50" spans="2:19" ht="30" customHeight="1" outlineLevel="1" x14ac:dyDescent="0.25">
      <c r="B50" s="739"/>
      <c r="C50" s="739"/>
      <c r="D50" s="736"/>
      <c r="E50" s="736"/>
      <c r="F50" s="195" t="s">
        <v>334</v>
      </c>
      <c r="G50" s="222"/>
      <c r="H50" s="734"/>
      <c r="I50" s="734"/>
      <c r="J50" s="195" t="s">
        <v>334</v>
      </c>
      <c r="K50" s="225"/>
      <c r="L50" s="734"/>
      <c r="M50" s="734"/>
      <c r="N50" s="195" t="s">
        <v>334</v>
      </c>
      <c r="O50" s="225"/>
      <c r="P50" s="734"/>
      <c r="Q50" s="734"/>
      <c r="R50" s="195" t="s">
        <v>334</v>
      </c>
      <c r="S50" s="225"/>
    </row>
    <row r="51" spans="2:19" ht="30" customHeight="1" thickBot="1" x14ac:dyDescent="0.3">
      <c r="C51" s="107"/>
    </row>
    <row r="52" spans="2:19" ht="30" customHeight="1" thickBot="1" x14ac:dyDescent="0.3">
      <c r="D52" s="664" t="s">
        <v>308</v>
      </c>
      <c r="E52" s="665"/>
      <c r="F52" s="665"/>
      <c r="G52" s="666"/>
      <c r="H52" s="664" t="s">
        <v>309</v>
      </c>
      <c r="I52" s="665"/>
      <c r="J52" s="665"/>
      <c r="K52" s="666"/>
      <c r="L52" s="664" t="s">
        <v>310</v>
      </c>
      <c r="M52" s="665"/>
      <c r="N52" s="665"/>
      <c r="O52" s="666"/>
      <c r="P52" s="664" t="s">
        <v>311</v>
      </c>
      <c r="Q52" s="665"/>
      <c r="R52" s="665"/>
      <c r="S52" s="666"/>
    </row>
    <row r="53" spans="2:19" ht="30" customHeight="1" x14ac:dyDescent="0.25">
      <c r="B53" s="667" t="s">
        <v>335</v>
      </c>
      <c r="C53" s="667" t="s">
        <v>336</v>
      </c>
      <c r="D53" s="669" t="s">
        <v>797</v>
      </c>
      <c r="E53" s="698"/>
      <c r="F53" s="232" t="s">
        <v>307</v>
      </c>
      <c r="G53" s="233" t="s">
        <v>338</v>
      </c>
      <c r="H53" s="669" t="s">
        <v>337</v>
      </c>
      <c r="I53" s="698"/>
      <c r="J53" s="232" t="s">
        <v>307</v>
      </c>
      <c r="K53" s="233" t="s">
        <v>338</v>
      </c>
      <c r="L53" s="669" t="s">
        <v>337</v>
      </c>
      <c r="M53" s="698"/>
      <c r="N53" s="232" t="s">
        <v>307</v>
      </c>
      <c r="O53" s="233" t="s">
        <v>338</v>
      </c>
      <c r="P53" s="669" t="s">
        <v>337</v>
      </c>
      <c r="Q53" s="698"/>
      <c r="R53" s="232" t="s">
        <v>307</v>
      </c>
      <c r="S53" s="233" t="s">
        <v>338</v>
      </c>
    </row>
    <row r="54" spans="2:19" ht="45" customHeight="1" x14ac:dyDescent="0.25">
      <c r="B54" s="708"/>
      <c r="C54" s="708"/>
      <c r="D54" s="211" t="s">
        <v>316</v>
      </c>
      <c r="E54" s="212">
        <v>40</v>
      </c>
      <c r="F54" s="213" t="s">
        <v>426</v>
      </c>
      <c r="G54" s="214" t="s">
        <v>492</v>
      </c>
      <c r="H54" s="211" t="s">
        <v>316</v>
      </c>
      <c r="I54" s="212">
        <v>200</v>
      </c>
      <c r="J54" s="726" t="s">
        <v>481</v>
      </c>
      <c r="K54" s="728" t="s">
        <v>492</v>
      </c>
      <c r="L54" s="211" t="s">
        <v>316</v>
      </c>
      <c r="M54" s="212" t="e">
        <f>#REF!+#REF!+#REF!+#REF!+#REF!+#REF!+#REF!+#REF!</f>
        <v>#REF!</v>
      </c>
      <c r="N54" s="726"/>
      <c r="O54" s="728"/>
      <c r="P54" s="211" t="s">
        <v>316</v>
      </c>
      <c r="Q54" s="212" t="e">
        <f>#REF!+#REF!+#REF!+#REF!+#REF!+#REF!+#REF!+#REF!</f>
        <v>#REF!</v>
      </c>
      <c r="R54" s="726"/>
      <c r="S54" s="728"/>
    </row>
    <row r="55" spans="2:19" ht="45" customHeight="1" x14ac:dyDescent="0.25">
      <c r="B55" s="668"/>
      <c r="C55" s="668"/>
      <c r="D55" s="215" t="s">
        <v>323</v>
      </c>
      <c r="E55" s="234">
        <v>0.42</v>
      </c>
      <c r="F55" s="216"/>
      <c r="G55" s="217"/>
      <c r="H55" s="215" t="s">
        <v>323</v>
      </c>
      <c r="I55" s="212">
        <v>35</v>
      </c>
      <c r="J55" s="727"/>
      <c r="K55" s="729"/>
      <c r="L55" s="215" t="s">
        <v>323</v>
      </c>
      <c r="M55" s="212" t="e">
        <f>#REF!+#REF!+#REF!+#REF!+#REF!+#REF!+#REF!+#REF!</f>
        <v>#REF!</v>
      </c>
      <c r="N55" s="727"/>
      <c r="O55" s="729"/>
      <c r="P55" s="215" t="s">
        <v>323</v>
      </c>
      <c r="Q55" s="212" t="e">
        <f>#REF!+#REF!+#REF!+#REF!+#REF!+#REF!+#REF!+#REF!</f>
        <v>#REF!</v>
      </c>
      <c r="R55" s="727"/>
      <c r="S55" s="729"/>
    </row>
    <row r="56" spans="2:19" ht="30" customHeight="1" x14ac:dyDescent="0.25">
      <c r="B56" s="661" t="s">
        <v>339</v>
      </c>
      <c r="C56" s="661" t="s">
        <v>340</v>
      </c>
      <c r="D56" s="219" t="s">
        <v>341</v>
      </c>
      <c r="E56" s="235" t="s">
        <v>342</v>
      </c>
      <c r="F56" s="236" t="s">
        <v>343</v>
      </c>
      <c r="G56" s="237"/>
      <c r="H56" s="219" t="s">
        <v>341</v>
      </c>
      <c r="I56" s="235" t="s">
        <v>342</v>
      </c>
      <c r="J56" s="649" t="s">
        <v>343</v>
      </c>
      <c r="K56" s="713"/>
      <c r="L56" s="219" t="s">
        <v>341</v>
      </c>
      <c r="M56" s="235" t="s">
        <v>342</v>
      </c>
      <c r="N56" s="649" t="s">
        <v>343</v>
      </c>
      <c r="O56" s="713"/>
      <c r="P56" s="219" t="s">
        <v>341</v>
      </c>
      <c r="Q56" s="235" t="s">
        <v>342</v>
      </c>
      <c r="R56" s="649" t="s">
        <v>343</v>
      </c>
      <c r="S56" s="713"/>
    </row>
    <row r="57" spans="2:19" ht="30" customHeight="1" x14ac:dyDescent="0.25">
      <c r="B57" s="662"/>
      <c r="C57" s="663"/>
      <c r="D57" s="212">
        <v>19</v>
      </c>
      <c r="E57" s="234">
        <v>0.4</v>
      </c>
      <c r="F57" s="238" t="s">
        <v>459</v>
      </c>
      <c r="G57" s="239"/>
      <c r="H57" s="212">
        <v>200</v>
      </c>
      <c r="I57" s="212">
        <v>35</v>
      </c>
      <c r="J57" s="730" t="s">
        <v>459</v>
      </c>
      <c r="K57" s="731"/>
      <c r="L57" s="212" t="e">
        <f>#REF!+#REF!+#REF!+#REF!+#REF!+#REF!+#REF!+#REF!</f>
        <v>#REF!</v>
      </c>
      <c r="M57" s="212" t="e">
        <f>(#REF!+#REF!+#REF!+#REF!+#REF!+#REF!+#REF!+#REF!)/8*100</f>
        <v>#REF!</v>
      </c>
      <c r="N57" s="730"/>
      <c r="O57" s="731"/>
      <c r="P57" s="212" t="e">
        <f>#REF!+#REF!+#REF!+#REF!+#REF!+#REF!+#REF!+#REF!</f>
        <v>#REF!</v>
      </c>
      <c r="Q57" s="212" t="e">
        <f>#REF!+#REF!+#REF!+#REF!+#REF!+#REF!+#REF!+#REF!</f>
        <v>#REF!</v>
      </c>
      <c r="R57" s="730"/>
      <c r="S57" s="731"/>
    </row>
    <row r="58" spans="2:19" ht="30" customHeight="1" x14ac:dyDescent="0.25">
      <c r="B58" s="662"/>
      <c r="C58" s="661" t="s">
        <v>344</v>
      </c>
      <c r="D58" s="240" t="s">
        <v>343</v>
      </c>
      <c r="E58" s="236" t="s">
        <v>327</v>
      </c>
      <c r="F58" s="219" t="s">
        <v>307</v>
      </c>
      <c r="G58" s="237" t="s">
        <v>338</v>
      </c>
      <c r="H58" s="240" t="s">
        <v>343</v>
      </c>
      <c r="I58" s="236" t="s">
        <v>327</v>
      </c>
      <c r="J58" s="219" t="s">
        <v>307</v>
      </c>
      <c r="K58" s="237" t="s">
        <v>338</v>
      </c>
      <c r="L58" s="240" t="s">
        <v>343</v>
      </c>
      <c r="M58" s="236" t="s">
        <v>327</v>
      </c>
      <c r="N58" s="219" t="s">
        <v>307</v>
      </c>
      <c r="O58" s="237" t="s">
        <v>338</v>
      </c>
      <c r="P58" s="240" t="s">
        <v>343</v>
      </c>
      <c r="Q58" s="236" t="s">
        <v>327</v>
      </c>
      <c r="R58" s="219" t="s">
        <v>307</v>
      </c>
      <c r="S58" s="237" t="s">
        <v>338</v>
      </c>
    </row>
    <row r="59" spans="2:19" ht="30" customHeight="1" x14ac:dyDescent="0.25">
      <c r="B59" s="663"/>
      <c r="C59" s="732"/>
      <c r="D59" s="241" t="s">
        <v>459</v>
      </c>
      <c r="E59" s="242" t="s">
        <v>471</v>
      </c>
      <c r="F59" s="221" t="s">
        <v>426</v>
      </c>
      <c r="G59" s="243" t="s">
        <v>492</v>
      </c>
      <c r="H59" s="244"/>
      <c r="I59" s="245"/>
      <c r="J59" s="223"/>
      <c r="K59" s="246"/>
      <c r="L59" s="244"/>
      <c r="M59" s="245"/>
      <c r="N59" s="223"/>
      <c r="O59" s="246"/>
      <c r="P59" s="244"/>
      <c r="Q59" s="245"/>
      <c r="R59" s="223"/>
      <c r="S59" s="246"/>
    </row>
    <row r="60" spans="2:19" ht="30" customHeight="1" thickBot="1" x14ac:dyDescent="0.3">
      <c r="B60" s="207"/>
      <c r="C60" s="247"/>
    </row>
    <row r="61" spans="2:19" ht="30" customHeight="1" thickBot="1" x14ac:dyDescent="0.3">
      <c r="B61" s="207"/>
      <c r="C61" s="207"/>
      <c r="D61" s="664" t="s">
        <v>308</v>
      </c>
      <c r="E61" s="665"/>
      <c r="F61" s="665"/>
      <c r="G61" s="665"/>
      <c r="H61" s="664" t="s">
        <v>309</v>
      </c>
      <c r="I61" s="665"/>
      <c r="J61" s="665"/>
      <c r="K61" s="666"/>
      <c r="L61" s="665" t="s">
        <v>310</v>
      </c>
      <c r="M61" s="665"/>
      <c r="N61" s="665"/>
      <c r="O61" s="665"/>
      <c r="P61" s="664" t="s">
        <v>311</v>
      </c>
      <c r="Q61" s="665"/>
      <c r="R61" s="665"/>
      <c r="S61" s="666"/>
    </row>
    <row r="62" spans="2:19" ht="30" customHeight="1" x14ac:dyDescent="0.25">
      <c r="B62" s="667" t="s">
        <v>798</v>
      </c>
      <c r="C62" s="667" t="s">
        <v>345</v>
      </c>
      <c r="D62" s="725" t="s">
        <v>346</v>
      </c>
      <c r="E62" s="719"/>
      <c r="F62" s="669" t="s">
        <v>307</v>
      </c>
      <c r="G62" s="670"/>
      <c r="H62" s="718" t="s">
        <v>346</v>
      </c>
      <c r="I62" s="719"/>
      <c r="J62" s="669" t="s">
        <v>307</v>
      </c>
      <c r="K62" s="671"/>
      <c r="L62" s="718" t="s">
        <v>346</v>
      </c>
      <c r="M62" s="719"/>
      <c r="N62" s="669" t="s">
        <v>307</v>
      </c>
      <c r="O62" s="671"/>
      <c r="P62" s="718" t="s">
        <v>346</v>
      </c>
      <c r="Q62" s="719"/>
      <c r="R62" s="669" t="s">
        <v>307</v>
      </c>
      <c r="S62" s="671"/>
    </row>
    <row r="63" spans="2:19" ht="36.75" customHeight="1" x14ac:dyDescent="0.25">
      <c r="B63" s="668"/>
      <c r="C63" s="668"/>
      <c r="D63" s="720">
        <v>0.78</v>
      </c>
      <c r="E63" s="721" t="e">
        <f>#REF!+#REF!+#REF!+#REF!+#REF!+#REF!+#REF!+#REF!</f>
        <v>#REF!</v>
      </c>
      <c r="F63" s="684" t="s">
        <v>426</v>
      </c>
      <c r="G63" s="722"/>
      <c r="H63" s="720">
        <v>0.6</v>
      </c>
      <c r="I63" s="721" t="e">
        <f>#REF!+#REF!+#REF!+#REF!+#REF!+#REF!+#REF!+#REF!</f>
        <v>#REF!</v>
      </c>
      <c r="J63" s="705" t="s">
        <v>481</v>
      </c>
      <c r="K63" s="706"/>
      <c r="L63" s="720" t="e">
        <f>(#REF!+#REF!+#REF!+#REF!+#REF!+#REF!+#REF!+#REF!)/8</f>
        <v>#REF!</v>
      </c>
      <c r="M63" s="721" t="e">
        <f>#REF!+#REF!+#REF!+#REF!+#REF!+#REF!+#REF!+#REF!</f>
        <v>#REF!</v>
      </c>
      <c r="N63" s="705"/>
      <c r="O63" s="706"/>
      <c r="P63" s="714"/>
      <c r="Q63" s="715"/>
      <c r="R63" s="705"/>
      <c r="S63" s="706"/>
    </row>
    <row r="64" spans="2:19" ht="45" customHeight="1" x14ac:dyDescent="0.25">
      <c r="B64" s="661" t="s">
        <v>347</v>
      </c>
      <c r="C64" s="661" t="s">
        <v>650</v>
      </c>
      <c r="D64" s="219" t="s">
        <v>348</v>
      </c>
      <c r="E64" s="219" t="s">
        <v>349</v>
      </c>
      <c r="F64" s="649" t="s">
        <v>350</v>
      </c>
      <c r="G64" s="713"/>
      <c r="H64" s="250" t="s">
        <v>348</v>
      </c>
      <c r="I64" s="219" t="s">
        <v>349</v>
      </c>
      <c r="J64" s="716" t="s">
        <v>350</v>
      </c>
      <c r="K64" s="713"/>
      <c r="L64" s="250" t="s">
        <v>348</v>
      </c>
      <c r="M64" s="219" t="s">
        <v>349</v>
      </c>
      <c r="N64" s="716" t="s">
        <v>350</v>
      </c>
      <c r="O64" s="713"/>
      <c r="P64" s="250" t="s">
        <v>348</v>
      </c>
      <c r="Q64" s="219" t="s">
        <v>349</v>
      </c>
      <c r="R64" s="716" t="s">
        <v>350</v>
      </c>
      <c r="S64" s="713"/>
    </row>
    <row r="65" spans="2:19" ht="27" customHeight="1" x14ac:dyDescent="0.25">
      <c r="B65" s="663"/>
      <c r="C65" s="663"/>
      <c r="D65" s="251">
        <v>1077</v>
      </c>
      <c r="E65" s="252">
        <v>0.23</v>
      </c>
      <c r="F65" s="717" t="s">
        <v>493</v>
      </c>
      <c r="G65" s="717"/>
      <c r="H65" s="252">
        <v>1</v>
      </c>
      <c r="I65" s="252">
        <v>0.35</v>
      </c>
      <c r="J65" s="723" t="s">
        <v>493</v>
      </c>
      <c r="K65" s="724"/>
      <c r="L65" s="252" t="e">
        <f>#REF!+#REF!+#REF!+#REF!+#REF!+#REF!+#REF!+#REF!</f>
        <v>#REF!</v>
      </c>
      <c r="M65" s="252" t="e">
        <f>#REF!+#REF!+#REF!+#REF!+#REF!+#REF!+#REF!+#REF!</f>
        <v>#REF!</v>
      </c>
      <c r="N65" s="723"/>
      <c r="O65" s="724"/>
      <c r="P65" s="198"/>
      <c r="Q65" s="254"/>
      <c r="R65" s="723"/>
      <c r="S65" s="724"/>
    </row>
    <row r="66" spans="2:19" ht="33.75" customHeight="1" thickBot="1" x14ac:dyDescent="0.3">
      <c r="B66" s="207"/>
      <c r="C66" s="207"/>
    </row>
    <row r="67" spans="2:19" ht="37.5" customHeight="1" thickBot="1" x14ac:dyDescent="0.3">
      <c r="B67" s="207"/>
      <c r="C67" s="207"/>
      <c r="D67" s="664" t="s">
        <v>308</v>
      </c>
      <c r="E67" s="665"/>
      <c r="F67" s="665"/>
      <c r="G67" s="666"/>
      <c r="H67" s="665" t="s">
        <v>309</v>
      </c>
      <c r="I67" s="665"/>
      <c r="J67" s="665"/>
      <c r="K67" s="666"/>
      <c r="L67" s="665" t="s">
        <v>310</v>
      </c>
      <c r="M67" s="665"/>
      <c r="N67" s="665"/>
      <c r="O67" s="665"/>
      <c r="P67" s="665" t="s">
        <v>309</v>
      </c>
      <c r="Q67" s="665"/>
      <c r="R67" s="665"/>
      <c r="S67" s="666"/>
    </row>
    <row r="68" spans="2:19" ht="37.5" customHeight="1" x14ac:dyDescent="0.25">
      <c r="B68" s="667" t="s">
        <v>351</v>
      </c>
      <c r="C68" s="667" t="s">
        <v>352</v>
      </c>
      <c r="D68" s="255" t="s">
        <v>353</v>
      </c>
      <c r="E68" s="232" t="s">
        <v>354</v>
      </c>
      <c r="F68" s="669" t="s">
        <v>355</v>
      </c>
      <c r="G68" s="671"/>
      <c r="H68" s="255" t="s">
        <v>353</v>
      </c>
      <c r="I68" s="232" t="s">
        <v>354</v>
      </c>
      <c r="J68" s="669" t="s">
        <v>355</v>
      </c>
      <c r="K68" s="671"/>
      <c r="L68" s="255" t="s">
        <v>353</v>
      </c>
      <c r="M68" s="232" t="s">
        <v>354</v>
      </c>
      <c r="N68" s="669" t="s">
        <v>355</v>
      </c>
      <c r="O68" s="671"/>
      <c r="P68" s="255" t="s">
        <v>353</v>
      </c>
      <c r="Q68" s="232" t="s">
        <v>354</v>
      </c>
      <c r="R68" s="669" t="s">
        <v>355</v>
      </c>
      <c r="S68" s="671"/>
    </row>
    <row r="69" spans="2:19" ht="44.25" customHeight="1" x14ac:dyDescent="0.25">
      <c r="B69" s="708"/>
      <c r="C69" s="668"/>
      <c r="D69" s="256" t="s">
        <v>426</v>
      </c>
      <c r="E69" s="257" t="s">
        <v>460</v>
      </c>
      <c r="F69" s="709" t="s">
        <v>494</v>
      </c>
      <c r="G69" s="710"/>
      <c r="H69" s="258"/>
      <c r="I69" s="259"/>
      <c r="J69" s="711"/>
      <c r="K69" s="712"/>
      <c r="L69" s="258"/>
      <c r="M69" s="259"/>
      <c r="N69" s="711"/>
      <c r="O69" s="712"/>
      <c r="P69" s="258"/>
      <c r="Q69" s="259"/>
      <c r="R69" s="711"/>
      <c r="S69" s="712"/>
    </row>
    <row r="70" spans="2:19" ht="36.75" customHeight="1" x14ac:dyDescent="0.25">
      <c r="B70" s="708"/>
      <c r="C70" s="667" t="s">
        <v>799</v>
      </c>
      <c r="D70" s="219" t="s">
        <v>307</v>
      </c>
      <c r="E70" s="218" t="s">
        <v>356</v>
      </c>
      <c r="F70" s="649" t="s">
        <v>357</v>
      </c>
      <c r="G70" s="713"/>
      <c r="H70" s="219" t="s">
        <v>307</v>
      </c>
      <c r="I70" s="218" t="s">
        <v>356</v>
      </c>
      <c r="J70" s="649" t="s">
        <v>357</v>
      </c>
      <c r="K70" s="713"/>
      <c r="L70" s="219" t="s">
        <v>307</v>
      </c>
      <c r="M70" s="218" t="s">
        <v>356</v>
      </c>
      <c r="N70" s="649" t="s">
        <v>357</v>
      </c>
      <c r="O70" s="713"/>
      <c r="P70" s="219" t="s">
        <v>307</v>
      </c>
      <c r="Q70" s="218" t="s">
        <v>356</v>
      </c>
      <c r="R70" s="649" t="s">
        <v>357</v>
      </c>
      <c r="S70" s="713"/>
    </row>
    <row r="71" spans="2:19" ht="30" customHeight="1" x14ac:dyDescent="0.25">
      <c r="B71" s="708"/>
      <c r="C71" s="708"/>
      <c r="D71" s="221" t="s">
        <v>426</v>
      </c>
      <c r="E71" s="257" t="s">
        <v>800</v>
      </c>
      <c r="F71" s="684" t="s">
        <v>495</v>
      </c>
      <c r="G71" s="685"/>
      <c r="H71" s="223" t="s">
        <v>478</v>
      </c>
      <c r="I71" s="259" t="s">
        <v>800</v>
      </c>
      <c r="J71" s="705" t="s">
        <v>495</v>
      </c>
      <c r="K71" s="706"/>
      <c r="L71" s="223"/>
      <c r="M71" s="259"/>
      <c r="N71" s="705"/>
      <c r="O71" s="706"/>
      <c r="P71" s="223"/>
      <c r="Q71" s="259"/>
      <c r="R71" s="705"/>
      <c r="S71" s="706"/>
    </row>
    <row r="72" spans="2:19" ht="30" hidden="1" customHeight="1" outlineLevel="1" x14ac:dyDescent="0.25">
      <c r="B72" s="708"/>
      <c r="C72" s="708"/>
      <c r="D72" s="221"/>
      <c r="E72" s="257"/>
      <c r="F72" s="684"/>
      <c r="G72" s="685"/>
      <c r="H72" s="223"/>
      <c r="I72" s="259"/>
      <c r="J72" s="705"/>
      <c r="K72" s="706"/>
      <c r="L72" s="223"/>
      <c r="M72" s="259"/>
      <c r="N72" s="705"/>
      <c r="O72" s="706"/>
      <c r="P72" s="223"/>
      <c r="Q72" s="259"/>
      <c r="R72" s="705"/>
      <c r="S72" s="706"/>
    </row>
    <row r="73" spans="2:19" ht="30" hidden="1" customHeight="1" outlineLevel="1" x14ac:dyDescent="0.25">
      <c r="B73" s="708"/>
      <c r="C73" s="708"/>
      <c r="D73" s="221"/>
      <c r="E73" s="257"/>
      <c r="F73" s="684"/>
      <c r="G73" s="685"/>
      <c r="H73" s="223"/>
      <c r="I73" s="259"/>
      <c r="J73" s="705"/>
      <c r="K73" s="706"/>
      <c r="L73" s="223"/>
      <c r="M73" s="259"/>
      <c r="N73" s="705"/>
      <c r="O73" s="706"/>
      <c r="P73" s="223"/>
      <c r="Q73" s="259"/>
      <c r="R73" s="705"/>
      <c r="S73" s="706"/>
    </row>
    <row r="74" spans="2:19" ht="30" hidden="1" customHeight="1" outlineLevel="1" x14ac:dyDescent="0.25">
      <c r="B74" s="708"/>
      <c r="C74" s="708"/>
      <c r="D74" s="221"/>
      <c r="E74" s="257"/>
      <c r="F74" s="684"/>
      <c r="G74" s="685"/>
      <c r="H74" s="223"/>
      <c r="I74" s="259"/>
      <c r="J74" s="705"/>
      <c r="K74" s="706"/>
      <c r="L74" s="223"/>
      <c r="M74" s="259"/>
      <c r="N74" s="705"/>
      <c r="O74" s="706"/>
      <c r="P74" s="223"/>
      <c r="Q74" s="259"/>
      <c r="R74" s="705"/>
      <c r="S74" s="706"/>
    </row>
    <row r="75" spans="2:19" ht="30" hidden="1" customHeight="1" outlineLevel="1" x14ac:dyDescent="0.25">
      <c r="B75" s="708"/>
      <c r="C75" s="708"/>
      <c r="D75" s="221"/>
      <c r="E75" s="257"/>
      <c r="F75" s="684"/>
      <c r="G75" s="685"/>
      <c r="H75" s="223"/>
      <c r="I75" s="259"/>
      <c r="J75" s="705"/>
      <c r="K75" s="706"/>
      <c r="L75" s="223"/>
      <c r="M75" s="259"/>
      <c r="N75" s="705"/>
      <c r="O75" s="706"/>
      <c r="P75" s="223"/>
      <c r="Q75" s="259"/>
      <c r="R75" s="705"/>
      <c r="S75" s="706"/>
    </row>
    <row r="76" spans="2:19" ht="30" hidden="1" customHeight="1" outlineLevel="1" x14ac:dyDescent="0.25">
      <c r="B76" s="668"/>
      <c r="C76" s="668"/>
      <c r="D76" s="221"/>
      <c r="E76" s="257"/>
      <c r="F76" s="684"/>
      <c r="G76" s="685"/>
      <c r="H76" s="223"/>
      <c r="I76" s="259"/>
      <c r="J76" s="705"/>
      <c r="K76" s="706"/>
      <c r="L76" s="223"/>
      <c r="M76" s="259"/>
      <c r="N76" s="705"/>
      <c r="O76" s="706"/>
      <c r="P76" s="223"/>
      <c r="Q76" s="259"/>
      <c r="R76" s="705"/>
      <c r="S76" s="706"/>
    </row>
    <row r="77" spans="2:19" ht="35.25" customHeight="1" collapsed="1" x14ac:dyDescent="0.25">
      <c r="B77" s="661" t="s">
        <v>358</v>
      </c>
      <c r="C77" s="707" t="s">
        <v>801</v>
      </c>
      <c r="D77" s="235" t="s">
        <v>359</v>
      </c>
      <c r="E77" s="649" t="s">
        <v>343</v>
      </c>
      <c r="F77" s="650"/>
      <c r="G77" s="220" t="s">
        <v>307</v>
      </c>
      <c r="H77" s="235" t="s">
        <v>359</v>
      </c>
      <c r="I77" s="649" t="s">
        <v>343</v>
      </c>
      <c r="J77" s="650"/>
      <c r="K77" s="220" t="s">
        <v>307</v>
      </c>
      <c r="L77" s="235" t="s">
        <v>359</v>
      </c>
      <c r="M77" s="649" t="s">
        <v>343</v>
      </c>
      <c r="N77" s="650"/>
      <c r="O77" s="220" t="s">
        <v>307</v>
      </c>
      <c r="P77" s="235" t="s">
        <v>359</v>
      </c>
      <c r="Q77" s="649" t="s">
        <v>343</v>
      </c>
      <c r="R77" s="650"/>
      <c r="S77" s="220" t="s">
        <v>307</v>
      </c>
    </row>
    <row r="78" spans="2:19" ht="35.25" customHeight="1" x14ac:dyDescent="0.25">
      <c r="B78" s="662"/>
      <c r="C78" s="707"/>
      <c r="D78" s="260">
        <v>4</v>
      </c>
      <c r="E78" s="701" t="s">
        <v>450</v>
      </c>
      <c r="F78" s="702"/>
      <c r="G78" s="261" t="s">
        <v>426</v>
      </c>
      <c r="H78" s="262"/>
      <c r="I78" s="703"/>
      <c r="J78" s="704"/>
      <c r="K78" s="263"/>
      <c r="L78" s="262"/>
      <c r="M78" s="703"/>
      <c r="N78" s="704"/>
      <c r="O78" s="263"/>
      <c r="P78" s="262"/>
      <c r="Q78" s="703"/>
      <c r="R78" s="704"/>
      <c r="S78" s="263"/>
    </row>
    <row r="79" spans="2:19" ht="35.25" hidden="1" customHeight="1" outlineLevel="1" x14ac:dyDescent="0.25">
      <c r="B79" s="662"/>
      <c r="C79" s="707"/>
      <c r="D79" s="260"/>
      <c r="E79" s="701"/>
      <c r="F79" s="702"/>
      <c r="G79" s="261"/>
      <c r="H79" s="262"/>
      <c r="I79" s="703"/>
      <c r="J79" s="704"/>
      <c r="K79" s="263"/>
      <c r="L79" s="262"/>
      <c r="M79" s="703"/>
      <c r="N79" s="704"/>
      <c r="O79" s="263"/>
      <c r="P79" s="262"/>
      <c r="Q79" s="703"/>
      <c r="R79" s="704"/>
      <c r="S79" s="263"/>
    </row>
    <row r="80" spans="2:19" ht="35.25" hidden="1" customHeight="1" outlineLevel="1" x14ac:dyDescent="0.25">
      <c r="B80" s="662"/>
      <c r="C80" s="707"/>
      <c r="D80" s="260"/>
      <c r="E80" s="701"/>
      <c r="F80" s="702"/>
      <c r="G80" s="261"/>
      <c r="H80" s="262"/>
      <c r="I80" s="703"/>
      <c r="J80" s="704"/>
      <c r="K80" s="263"/>
      <c r="L80" s="262"/>
      <c r="M80" s="703"/>
      <c r="N80" s="704"/>
      <c r="O80" s="263"/>
      <c r="P80" s="262"/>
      <c r="Q80" s="703"/>
      <c r="R80" s="704"/>
      <c r="S80" s="263"/>
    </row>
    <row r="81" spans="2:19" ht="35.25" hidden="1" customHeight="1" outlineLevel="1" x14ac:dyDescent="0.25">
      <c r="B81" s="662"/>
      <c r="C81" s="707"/>
      <c r="D81" s="260"/>
      <c r="E81" s="701"/>
      <c r="F81" s="702"/>
      <c r="G81" s="261"/>
      <c r="H81" s="262"/>
      <c r="I81" s="703"/>
      <c r="J81" s="704"/>
      <c r="K81" s="263"/>
      <c r="L81" s="262"/>
      <c r="M81" s="703"/>
      <c r="N81" s="704"/>
      <c r="O81" s="263"/>
      <c r="P81" s="262"/>
      <c r="Q81" s="703"/>
      <c r="R81" s="704"/>
      <c r="S81" s="263"/>
    </row>
    <row r="82" spans="2:19" ht="35.25" hidden="1" customHeight="1" outlineLevel="1" x14ac:dyDescent="0.25">
      <c r="B82" s="662"/>
      <c r="C82" s="707"/>
      <c r="D82" s="260"/>
      <c r="E82" s="701"/>
      <c r="F82" s="702"/>
      <c r="G82" s="261"/>
      <c r="H82" s="262"/>
      <c r="I82" s="703"/>
      <c r="J82" s="704"/>
      <c r="K82" s="263"/>
      <c r="L82" s="262"/>
      <c r="M82" s="703"/>
      <c r="N82" s="704"/>
      <c r="O82" s="263"/>
      <c r="P82" s="262"/>
      <c r="Q82" s="703"/>
      <c r="R82" s="704"/>
      <c r="S82" s="263"/>
    </row>
    <row r="83" spans="2:19" ht="33" hidden="1" customHeight="1" outlineLevel="1" x14ac:dyDescent="0.25">
      <c r="B83" s="663"/>
      <c r="C83" s="707"/>
      <c r="D83" s="260"/>
      <c r="E83" s="701"/>
      <c r="F83" s="702"/>
      <c r="G83" s="261"/>
      <c r="H83" s="262"/>
      <c r="I83" s="703"/>
      <c r="J83" s="704"/>
      <c r="K83" s="263"/>
      <c r="L83" s="262"/>
      <c r="M83" s="703"/>
      <c r="N83" s="704"/>
      <c r="O83" s="263"/>
      <c r="P83" s="262"/>
      <c r="Q83" s="703"/>
      <c r="R83" s="704"/>
      <c r="S83" s="263"/>
    </row>
    <row r="84" spans="2:19" ht="31.5" customHeight="1" collapsed="1" thickBot="1" x14ac:dyDescent="0.3">
      <c r="B84" s="207"/>
      <c r="C84" s="264"/>
    </row>
    <row r="85" spans="2:19" ht="30.75" customHeight="1" thickBot="1" x14ac:dyDescent="0.3">
      <c r="B85" s="207"/>
      <c r="C85" s="207"/>
      <c r="D85" s="664" t="s">
        <v>308</v>
      </c>
      <c r="E85" s="665"/>
      <c r="F85" s="665"/>
      <c r="G85" s="666"/>
      <c r="H85" s="665" t="s">
        <v>309</v>
      </c>
      <c r="I85" s="665"/>
      <c r="J85" s="665"/>
      <c r="K85" s="666"/>
      <c r="L85" s="665" t="s">
        <v>310</v>
      </c>
      <c r="M85" s="665"/>
      <c r="N85" s="665"/>
      <c r="O85" s="665"/>
      <c r="P85" s="665" t="s">
        <v>309</v>
      </c>
      <c r="Q85" s="665"/>
      <c r="R85" s="665"/>
      <c r="S85" s="666"/>
    </row>
    <row r="86" spans="2:19" ht="30.75" customHeight="1" x14ac:dyDescent="0.25">
      <c r="B86" s="667" t="s">
        <v>360</v>
      </c>
      <c r="C86" s="667" t="s">
        <v>361</v>
      </c>
      <c r="D86" s="669" t="s">
        <v>362</v>
      </c>
      <c r="E86" s="698"/>
      <c r="F86" s="232" t="s">
        <v>307</v>
      </c>
      <c r="G86" s="265" t="s">
        <v>343</v>
      </c>
      <c r="H86" s="699" t="s">
        <v>362</v>
      </c>
      <c r="I86" s="698"/>
      <c r="J86" s="232" t="s">
        <v>307</v>
      </c>
      <c r="K86" s="265" t="s">
        <v>343</v>
      </c>
      <c r="L86" s="699" t="s">
        <v>362</v>
      </c>
      <c r="M86" s="698"/>
      <c r="N86" s="232" t="s">
        <v>307</v>
      </c>
      <c r="O86" s="265" t="s">
        <v>343</v>
      </c>
      <c r="P86" s="699" t="s">
        <v>362</v>
      </c>
      <c r="Q86" s="698"/>
      <c r="R86" s="232" t="s">
        <v>307</v>
      </c>
      <c r="S86" s="265" t="s">
        <v>343</v>
      </c>
    </row>
    <row r="87" spans="2:19" ht="29.25" customHeight="1" x14ac:dyDescent="0.25">
      <c r="B87" s="668"/>
      <c r="C87" s="668"/>
      <c r="D87" s="684" t="s">
        <v>497</v>
      </c>
      <c r="E87" s="700"/>
      <c r="F87" s="256" t="s">
        <v>426</v>
      </c>
      <c r="G87" s="266" t="s">
        <v>401</v>
      </c>
      <c r="H87" s="248"/>
      <c r="I87" s="249"/>
      <c r="J87" s="258"/>
      <c r="K87" s="267"/>
      <c r="L87" s="248"/>
      <c r="M87" s="249"/>
      <c r="N87" s="258"/>
      <c r="O87" s="267"/>
      <c r="P87" s="248"/>
      <c r="Q87" s="249"/>
      <c r="R87" s="258"/>
      <c r="S87" s="267"/>
    </row>
    <row r="88" spans="2:19" ht="45" customHeight="1" x14ac:dyDescent="0.25">
      <c r="B88" s="697" t="s">
        <v>802</v>
      </c>
      <c r="C88" s="661" t="s">
        <v>803</v>
      </c>
      <c r="D88" s="219" t="s">
        <v>363</v>
      </c>
      <c r="E88" s="219" t="s">
        <v>364</v>
      </c>
      <c r="F88" s="235" t="s">
        <v>365</v>
      </c>
      <c r="G88" s="220" t="s">
        <v>366</v>
      </c>
      <c r="H88" s="219" t="s">
        <v>363</v>
      </c>
      <c r="I88" s="219" t="s">
        <v>364</v>
      </c>
      <c r="J88" s="235" t="s">
        <v>365</v>
      </c>
      <c r="K88" s="220" t="s">
        <v>366</v>
      </c>
      <c r="L88" s="219" t="s">
        <v>363</v>
      </c>
      <c r="M88" s="219" t="s">
        <v>364</v>
      </c>
      <c r="N88" s="235" t="s">
        <v>365</v>
      </c>
      <c r="O88" s="220" t="s">
        <v>366</v>
      </c>
      <c r="P88" s="219" t="s">
        <v>363</v>
      </c>
      <c r="Q88" s="219" t="s">
        <v>364</v>
      </c>
      <c r="R88" s="235" t="s">
        <v>365</v>
      </c>
      <c r="S88" s="220" t="s">
        <v>366</v>
      </c>
    </row>
    <row r="89" spans="2:19" ht="29.25" customHeight="1" x14ac:dyDescent="0.25">
      <c r="B89" s="697"/>
      <c r="C89" s="662"/>
      <c r="D89" s="691" t="s">
        <v>550</v>
      </c>
      <c r="E89" s="693"/>
      <c r="F89" s="691" t="s">
        <v>517</v>
      </c>
      <c r="G89" s="695" t="s">
        <v>505</v>
      </c>
      <c r="H89" s="677" t="s">
        <v>546</v>
      </c>
      <c r="I89" s="268" t="s">
        <v>804</v>
      </c>
      <c r="J89" s="677" t="s">
        <v>517</v>
      </c>
      <c r="K89" s="679" t="s">
        <v>497</v>
      </c>
      <c r="L89" s="677" t="s">
        <v>546</v>
      </c>
      <c r="M89" s="677" t="e">
        <f>#REF!+#REF!+#REF!+#REF!+#REF!+#REF!+#REF!+#REF!</f>
        <v>#REF!</v>
      </c>
      <c r="N89" s="677" t="s">
        <v>517</v>
      </c>
      <c r="O89" s="679" t="s">
        <v>511</v>
      </c>
      <c r="P89" s="677"/>
      <c r="Q89" s="677"/>
      <c r="R89" s="677"/>
      <c r="S89" s="679"/>
    </row>
    <row r="90" spans="2:19" ht="29.25" customHeight="1" x14ac:dyDescent="0.25">
      <c r="B90" s="697"/>
      <c r="C90" s="662"/>
      <c r="D90" s="692"/>
      <c r="E90" s="694"/>
      <c r="F90" s="692"/>
      <c r="G90" s="696"/>
      <c r="H90" s="678"/>
      <c r="I90" s="269"/>
      <c r="J90" s="678"/>
      <c r="K90" s="680"/>
      <c r="L90" s="678"/>
      <c r="M90" s="678" t="e">
        <f>#REF!+#REF!+#REF!+#REF!+#REF!+#REF!+#REF!+#REF!</f>
        <v>#REF!</v>
      </c>
      <c r="N90" s="678"/>
      <c r="O90" s="680"/>
      <c r="P90" s="678"/>
      <c r="Q90" s="678"/>
      <c r="R90" s="678"/>
      <c r="S90" s="680"/>
    </row>
    <row r="91" spans="2:19" ht="36" outlineLevel="1" x14ac:dyDescent="0.25">
      <c r="B91" s="697"/>
      <c r="C91" s="662"/>
      <c r="D91" s="219" t="s">
        <v>363</v>
      </c>
      <c r="E91" s="219" t="s">
        <v>364</v>
      </c>
      <c r="F91" s="235" t="s">
        <v>365</v>
      </c>
      <c r="G91" s="220" t="s">
        <v>366</v>
      </c>
      <c r="H91" s="219" t="s">
        <v>363</v>
      </c>
      <c r="I91" s="219" t="s">
        <v>364</v>
      </c>
      <c r="J91" s="235" t="s">
        <v>365</v>
      </c>
      <c r="K91" s="220" t="s">
        <v>366</v>
      </c>
      <c r="L91" s="219" t="s">
        <v>363</v>
      </c>
      <c r="M91" s="219" t="s">
        <v>364</v>
      </c>
      <c r="N91" s="235" t="s">
        <v>365</v>
      </c>
      <c r="O91" s="220" t="s">
        <v>366</v>
      </c>
      <c r="P91" s="219" t="s">
        <v>363</v>
      </c>
      <c r="Q91" s="219" t="s">
        <v>364</v>
      </c>
      <c r="R91" s="235" t="s">
        <v>365</v>
      </c>
      <c r="S91" s="220" t="s">
        <v>366</v>
      </c>
    </row>
    <row r="92" spans="2:19" ht="29.25" customHeight="1" outlineLevel="1" x14ac:dyDescent="0.25">
      <c r="B92" s="697"/>
      <c r="C92" s="662"/>
      <c r="D92" s="691" t="s">
        <v>550</v>
      </c>
      <c r="E92" s="693"/>
      <c r="F92" s="691" t="s">
        <v>519</v>
      </c>
      <c r="G92" s="695" t="s">
        <v>505</v>
      </c>
      <c r="H92" s="677" t="s">
        <v>554</v>
      </c>
      <c r="I92" s="677">
        <v>200</v>
      </c>
      <c r="J92" s="677" t="s">
        <v>519</v>
      </c>
      <c r="K92" s="679" t="s">
        <v>497</v>
      </c>
      <c r="L92" s="677" t="s">
        <v>554</v>
      </c>
      <c r="M92" s="677" t="e">
        <f>#REF!+#REF!+#REF!+#REF!+#REF!+#REF!+#REF!+#REF!</f>
        <v>#REF!</v>
      </c>
      <c r="N92" s="677" t="s">
        <v>519</v>
      </c>
      <c r="O92" s="679" t="s">
        <v>511</v>
      </c>
      <c r="P92" s="677"/>
      <c r="Q92" s="677"/>
      <c r="R92" s="677"/>
      <c r="S92" s="679"/>
    </row>
    <row r="93" spans="2:19" ht="29.25" customHeight="1" outlineLevel="1" x14ac:dyDescent="0.25">
      <c r="B93" s="697"/>
      <c r="C93" s="662"/>
      <c r="D93" s="692"/>
      <c r="E93" s="694"/>
      <c r="F93" s="692"/>
      <c r="G93" s="696"/>
      <c r="H93" s="678"/>
      <c r="I93" s="678"/>
      <c r="J93" s="678"/>
      <c r="K93" s="680"/>
      <c r="L93" s="678"/>
      <c r="M93" s="678" t="e">
        <f>#REF!+#REF!+#REF!+#REF!+#REF!+#REF!+#REF!+#REF!</f>
        <v>#REF!</v>
      </c>
      <c r="N93" s="678"/>
      <c r="O93" s="680"/>
      <c r="P93" s="678"/>
      <c r="Q93" s="678"/>
      <c r="R93" s="678"/>
      <c r="S93" s="680"/>
    </row>
    <row r="94" spans="2:19" ht="36" outlineLevel="1" x14ac:dyDescent="0.25">
      <c r="B94" s="697"/>
      <c r="C94" s="662"/>
      <c r="D94" s="219" t="s">
        <v>363</v>
      </c>
      <c r="E94" s="219" t="s">
        <v>364</v>
      </c>
      <c r="F94" s="235" t="s">
        <v>365</v>
      </c>
      <c r="G94" s="220" t="s">
        <v>366</v>
      </c>
      <c r="H94" s="219" t="s">
        <v>363</v>
      </c>
      <c r="I94" s="219" t="s">
        <v>364</v>
      </c>
      <c r="J94" s="235" t="s">
        <v>365</v>
      </c>
      <c r="K94" s="220" t="s">
        <v>366</v>
      </c>
      <c r="L94" s="219" t="s">
        <v>363</v>
      </c>
      <c r="M94" s="219" t="s">
        <v>364</v>
      </c>
      <c r="N94" s="235" t="s">
        <v>365</v>
      </c>
      <c r="O94" s="220" t="s">
        <v>366</v>
      </c>
      <c r="P94" s="219" t="s">
        <v>363</v>
      </c>
      <c r="Q94" s="219" t="s">
        <v>364</v>
      </c>
      <c r="R94" s="235" t="s">
        <v>365</v>
      </c>
      <c r="S94" s="220" t="s">
        <v>366</v>
      </c>
    </row>
    <row r="95" spans="2:19" ht="29.25" customHeight="1" outlineLevel="1" x14ac:dyDescent="0.25">
      <c r="B95" s="697"/>
      <c r="C95" s="662"/>
      <c r="D95" s="691" t="s">
        <v>554</v>
      </c>
      <c r="E95" s="693"/>
      <c r="F95" s="691" t="s">
        <v>525</v>
      </c>
      <c r="G95" s="695" t="s">
        <v>505</v>
      </c>
      <c r="H95" s="677" t="s">
        <v>550</v>
      </c>
      <c r="I95" s="677"/>
      <c r="J95" s="677" t="s">
        <v>519</v>
      </c>
      <c r="K95" s="679" t="s">
        <v>497</v>
      </c>
      <c r="L95" s="677" t="s">
        <v>550</v>
      </c>
      <c r="M95" s="677" t="e">
        <f>#REF!+#REF!+#REF!+#REF!+#REF!+#REF!+#REF!+#REF!</f>
        <v>#REF!</v>
      </c>
      <c r="N95" s="677" t="s">
        <v>519</v>
      </c>
      <c r="O95" s="679" t="s">
        <v>516</v>
      </c>
      <c r="P95" s="677"/>
      <c r="Q95" s="677"/>
      <c r="R95" s="677"/>
      <c r="S95" s="679"/>
    </row>
    <row r="96" spans="2:19" ht="29.25" customHeight="1" outlineLevel="1" x14ac:dyDescent="0.25">
      <c r="B96" s="697"/>
      <c r="C96" s="662"/>
      <c r="D96" s="692"/>
      <c r="E96" s="694"/>
      <c r="F96" s="692"/>
      <c r="G96" s="696"/>
      <c r="H96" s="678"/>
      <c r="I96" s="678"/>
      <c r="J96" s="678"/>
      <c r="K96" s="680"/>
      <c r="L96" s="678"/>
      <c r="M96" s="678" t="e">
        <f>#REF!+#REF!+#REF!+#REF!+#REF!+#REF!+#REF!+#REF!</f>
        <v>#REF!</v>
      </c>
      <c r="N96" s="678"/>
      <c r="O96" s="680"/>
      <c r="P96" s="678"/>
      <c r="Q96" s="678"/>
      <c r="R96" s="678"/>
      <c r="S96" s="680"/>
    </row>
    <row r="97" spans="2:19" ht="36" outlineLevel="1" x14ac:dyDescent="0.25">
      <c r="B97" s="697"/>
      <c r="C97" s="662"/>
      <c r="D97" s="219" t="s">
        <v>363</v>
      </c>
      <c r="E97" s="219" t="s">
        <v>364</v>
      </c>
      <c r="F97" s="235" t="s">
        <v>365</v>
      </c>
      <c r="G97" s="220" t="s">
        <v>366</v>
      </c>
      <c r="H97" s="219" t="s">
        <v>363</v>
      </c>
      <c r="I97" s="219" t="s">
        <v>364</v>
      </c>
      <c r="J97" s="235" t="s">
        <v>365</v>
      </c>
      <c r="K97" s="220" t="s">
        <v>366</v>
      </c>
      <c r="L97" s="219" t="s">
        <v>363</v>
      </c>
      <c r="M97" s="219" t="s">
        <v>364</v>
      </c>
      <c r="N97" s="235" t="s">
        <v>365</v>
      </c>
      <c r="O97" s="220" t="s">
        <v>366</v>
      </c>
      <c r="P97" s="219" t="s">
        <v>363</v>
      </c>
      <c r="Q97" s="219" t="s">
        <v>364</v>
      </c>
      <c r="R97" s="235" t="s">
        <v>365</v>
      </c>
      <c r="S97" s="220" t="s">
        <v>366</v>
      </c>
    </row>
    <row r="98" spans="2:19" ht="29.25" customHeight="1" outlineLevel="1" x14ac:dyDescent="0.25">
      <c r="B98" s="697"/>
      <c r="C98" s="662"/>
      <c r="D98" s="691" t="s">
        <v>536</v>
      </c>
      <c r="E98" s="693"/>
      <c r="F98" s="691" t="s">
        <v>525</v>
      </c>
      <c r="G98" s="695" t="s">
        <v>505</v>
      </c>
      <c r="H98" s="677" t="s">
        <v>536</v>
      </c>
      <c r="I98" s="677"/>
      <c r="J98" s="677" t="s">
        <v>525</v>
      </c>
      <c r="K98" s="679" t="s">
        <v>497</v>
      </c>
      <c r="L98" s="677" t="s">
        <v>536</v>
      </c>
      <c r="M98" s="677" t="e">
        <f>#REF!+#REF!+#REF!+#REF!+#REF!+#REF!+#REF!+#REF!</f>
        <v>#REF!</v>
      </c>
      <c r="N98" s="677" t="s">
        <v>525</v>
      </c>
      <c r="O98" s="679" t="s">
        <v>516</v>
      </c>
      <c r="P98" s="677"/>
      <c r="Q98" s="677"/>
      <c r="R98" s="677"/>
      <c r="S98" s="679"/>
    </row>
    <row r="99" spans="2:19" ht="29.25" customHeight="1" outlineLevel="1" x14ac:dyDescent="0.25">
      <c r="B99" s="697"/>
      <c r="C99" s="663"/>
      <c r="D99" s="692"/>
      <c r="E99" s="694"/>
      <c r="F99" s="692"/>
      <c r="G99" s="696"/>
      <c r="H99" s="678"/>
      <c r="I99" s="678"/>
      <c r="J99" s="678"/>
      <c r="K99" s="680"/>
      <c r="L99" s="678"/>
      <c r="M99" s="678" t="e">
        <f>#REF!+#REF!+#REF!+#REF!+#REF!+#REF!+#REF!+#REF!</f>
        <v>#REF!</v>
      </c>
      <c r="N99" s="678"/>
      <c r="O99" s="680"/>
      <c r="P99" s="678"/>
      <c r="Q99" s="678"/>
      <c r="R99" s="678"/>
      <c r="S99" s="680"/>
    </row>
    <row r="100" spans="2:19" ht="15.75" thickBot="1" x14ac:dyDescent="0.3">
      <c r="B100" s="207"/>
      <c r="C100" s="207"/>
    </row>
    <row r="101" spans="2:19" ht="15.75" thickBot="1" x14ac:dyDescent="0.3">
      <c r="B101" s="207"/>
      <c r="C101" s="207"/>
      <c r="D101" s="664" t="s">
        <v>308</v>
      </c>
      <c r="E101" s="665"/>
      <c r="F101" s="665"/>
      <c r="G101" s="666"/>
      <c r="H101" s="688" t="s">
        <v>367</v>
      </c>
      <c r="I101" s="689"/>
      <c r="J101" s="689"/>
      <c r="K101" s="690"/>
      <c r="L101" s="688" t="s">
        <v>310</v>
      </c>
      <c r="M101" s="689"/>
      <c r="N101" s="689"/>
      <c r="O101" s="690"/>
      <c r="P101" s="688" t="s">
        <v>311</v>
      </c>
      <c r="Q101" s="689"/>
      <c r="R101" s="689"/>
      <c r="S101" s="690"/>
    </row>
    <row r="102" spans="2:19" ht="33.75" customHeight="1" x14ac:dyDescent="0.25">
      <c r="B102" s="681" t="s">
        <v>368</v>
      </c>
      <c r="C102" s="667" t="s">
        <v>369</v>
      </c>
      <c r="D102" s="231" t="s">
        <v>370</v>
      </c>
      <c r="E102" s="270" t="s">
        <v>371</v>
      </c>
      <c r="F102" s="669" t="s">
        <v>372</v>
      </c>
      <c r="G102" s="671"/>
      <c r="H102" s="231" t="s">
        <v>370</v>
      </c>
      <c r="I102" s="270" t="s">
        <v>371</v>
      </c>
      <c r="J102" s="669" t="s">
        <v>372</v>
      </c>
      <c r="K102" s="671"/>
      <c r="L102" s="231" t="s">
        <v>370</v>
      </c>
      <c r="M102" s="270" t="s">
        <v>371</v>
      </c>
      <c r="N102" s="669" t="s">
        <v>372</v>
      </c>
      <c r="O102" s="671"/>
      <c r="P102" s="231" t="s">
        <v>370</v>
      </c>
      <c r="Q102" s="270" t="s">
        <v>371</v>
      </c>
      <c r="R102" s="669" t="s">
        <v>372</v>
      </c>
      <c r="S102" s="671"/>
    </row>
    <row r="103" spans="2:19" ht="30" customHeight="1" x14ac:dyDescent="0.25">
      <c r="B103" s="682"/>
      <c r="C103" s="668"/>
      <c r="D103" s="271">
        <v>1064</v>
      </c>
      <c r="E103" s="272">
        <v>34</v>
      </c>
      <c r="F103" s="684" t="s">
        <v>472</v>
      </c>
      <c r="G103" s="685"/>
      <c r="H103" s="273"/>
      <c r="I103" s="274"/>
      <c r="J103" s="686"/>
      <c r="K103" s="687"/>
      <c r="L103" s="273"/>
      <c r="M103" s="274"/>
      <c r="N103" s="686"/>
      <c r="O103" s="687"/>
      <c r="P103" s="273"/>
      <c r="Q103" s="274"/>
      <c r="R103" s="686"/>
      <c r="S103" s="687"/>
    </row>
    <row r="104" spans="2:19" ht="32.25" customHeight="1" x14ac:dyDescent="0.25">
      <c r="B104" s="682"/>
      <c r="C104" s="681" t="s">
        <v>373</v>
      </c>
      <c r="D104" s="275" t="s">
        <v>370</v>
      </c>
      <c r="E104" s="219" t="s">
        <v>371</v>
      </c>
      <c r="F104" s="219" t="s">
        <v>374</v>
      </c>
      <c r="G104" s="237" t="s">
        <v>375</v>
      </c>
      <c r="H104" s="275" t="s">
        <v>370</v>
      </c>
      <c r="I104" s="219" t="s">
        <v>371</v>
      </c>
      <c r="J104" s="219" t="s">
        <v>374</v>
      </c>
      <c r="K104" s="237" t="s">
        <v>375</v>
      </c>
      <c r="L104" s="275" t="s">
        <v>370</v>
      </c>
      <c r="M104" s="219" t="s">
        <v>371</v>
      </c>
      <c r="N104" s="219" t="s">
        <v>374</v>
      </c>
      <c r="O104" s="237" t="s">
        <v>375</v>
      </c>
      <c r="P104" s="275" t="s">
        <v>370</v>
      </c>
      <c r="Q104" s="219" t="s">
        <v>371</v>
      </c>
      <c r="R104" s="219" t="s">
        <v>374</v>
      </c>
      <c r="S104" s="237" t="s">
        <v>375</v>
      </c>
    </row>
    <row r="105" spans="2:19" ht="27.75" customHeight="1" x14ac:dyDescent="0.25">
      <c r="B105" s="682"/>
      <c r="C105" s="682"/>
      <c r="D105" s="271">
        <v>1143</v>
      </c>
      <c r="E105" s="272">
        <v>24</v>
      </c>
      <c r="F105" s="257"/>
      <c r="G105" s="266" t="s">
        <v>437</v>
      </c>
      <c r="H105" s="273"/>
      <c r="I105" s="254"/>
      <c r="J105" s="259"/>
      <c r="K105" s="267"/>
      <c r="L105" s="273"/>
      <c r="M105" s="254"/>
      <c r="N105" s="259"/>
      <c r="O105" s="267"/>
      <c r="P105" s="273"/>
      <c r="Q105" s="254"/>
      <c r="R105" s="259"/>
      <c r="S105" s="267"/>
    </row>
    <row r="106" spans="2:19" ht="27.75" hidden="1" customHeight="1" outlineLevel="1" x14ac:dyDescent="0.25">
      <c r="B106" s="682"/>
      <c r="C106" s="682"/>
      <c r="D106" s="275" t="s">
        <v>370</v>
      </c>
      <c r="E106" s="219" t="s">
        <v>371</v>
      </c>
      <c r="F106" s="219" t="s">
        <v>374</v>
      </c>
      <c r="G106" s="237" t="s">
        <v>375</v>
      </c>
      <c r="H106" s="275" t="s">
        <v>370</v>
      </c>
      <c r="I106" s="219" t="s">
        <v>371</v>
      </c>
      <c r="J106" s="219" t="s">
        <v>374</v>
      </c>
      <c r="K106" s="237" t="s">
        <v>375</v>
      </c>
      <c r="L106" s="275" t="s">
        <v>370</v>
      </c>
      <c r="M106" s="219" t="s">
        <v>371</v>
      </c>
      <c r="N106" s="219" t="s">
        <v>374</v>
      </c>
      <c r="O106" s="237" t="s">
        <v>375</v>
      </c>
      <c r="P106" s="275" t="s">
        <v>370</v>
      </c>
      <c r="Q106" s="219" t="s">
        <v>371</v>
      </c>
      <c r="R106" s="219" t="s">
        <v>374</v>
      </c>
      <c r="S106" s="237" t="s">
        <v>375</v>
      </c>
    </row>
    <row r="107" spans="2:19" ht="27.75" hidden="1" customHeight="1" outlineLevel="1" x14ac:dyDescent="0.25">
      <c r="B107" s="682"/>
      <c r="C107" s="682"/>
      <c r="D107" s="271">
        <v>0</v>
      </c>
      <c r="E107" s="271">
        <v>0</v>
      </c>
      <c r="F107" s="257"/>
      <c r="G107" s="266"/>
      <c r="H107" s="273"/>
      <c r="I107" s="254"/>
      <c r="J107" s="259"/>
      <c r="K107" s="267"/>
      <c r="L107" s="273"/>
      <c r="M107" s="254"/>
      <c r="N107" s="259"/>
      <c r="O107" s="267"/>
      <c r="P107" s="273"/>
      <c r="Q107" s="254"/>
      <c r="R107" s="259"/>
      <c r="S107" s="267"/>
    </row>
    <row r="108" spans="2:19" ht="27.75" hidden="1" customHeight="1" outlineLevel="1" x14ac:dyDescent="0.25">
      <c r="B108" s="682"/>
      <c r="C108" s="682"/>
      <c r="D108" s="275" t="s">
        <v>370</v>
      </c>
      <c r="E108" s="219" t="s">
        <v>371</v>
      </c>
      <c r="F108" s="219" t="s">
        <v>374</v>
      </c>
      <c r="G108" s="237" t="s">
        <v>375</v>
      </c>
      <c r="H108" s="275" t="s">
        <v>370</v>
      </c>
      <c r="I108" s="219" t="s">
        <v>371</v>
      </c>
      <c r="J108" s="219" t="s">
        <v>374</v>
      </c>
      <c r="K108" s="237" t="s">
        <v>375</v>
      </c>
      <c r="L108" s="275" t="s">
        <v>370</v>
      </c>
      <c r="M108" s="219" t="s">
        <v>371</v>
      </c>
      <c r="N108" s="219" t="s">
        <v>374</v>
      </c>
      <c r="O108" s="237" t="s">
        <v>375</v>
      </c>
      <c r="P108" s="275" t="s">
        <v>370</v>
      </c>
      <c r="Q108" s="219" t="s">
        <v>371</v>
      </c>
      <c r="R108" s="219" t="s">
        <v>374</v>
      </c>
      <c r="S108" s="237" t="s">
        <v>375</v>
      </c>
    </row>
    <row r="109" spans="2:19" ht="27.75" hidden="1" customHeight="1" outlineLevel="1" x14ac:dyDescent="0.25">
      <c r="B109" s="682"/>
      <c r="C109" s="682"/>
      <c r="D109" s="271">
        <v>0</v>
      </c>
      <c r="E109" s="271"/>
      <c r="F109" s="257"/>
      <c r="G109" s="266"/>
      <c r="H109" s="273"/>
      <c r="I109" s="254"/>
      <c r="J109" s="259"/>
      <c r="K109" s="267"/>
      <c r="L109" s="273"/>
      <c r="M109" s="254"/>
      <c r="N109" s="259"/>
      <c r="O109" s="267"/>
      <c r="P109" s="273"/>
      <c r="Q109" s="254"/>
      <c r="R109" s="259"/>
      <c r="S109" s="267"/>
    </row>
    <row r="110" spans="2:19" ht="27.75" hidden="1" customHeight="1" outlineLevel="1" x14ac:dyDescent="0.25">
      <c r="B110" s="682"/>
      <c r="C110" s="682"/>
      <c r="D110" s="275" t="s">
        <v>370</v>
      </c>
      <c r="E110" s="219" t="s">
        <v>371</v>
      </c>
      <c r="F110" s="219" t="s">
        <v>374</v>
      </c>
      <c r="G110" s="237" t="s">
        <v>375</v>
      </c>
      <c r="H110" s="275" t="s">
        <v>370</v>
      </c>
      <c r="I110" s="219" t="s">
        <v>371</v>
      </c>
      <c r="J110" s="219" t="s">
        <v>374</v>
      </c>
      <c r="K110" s="237" t="s">
        <v>375</v>
      </c>
      <c r="L110" s="275" t="s">
        <v>370</v>
      </c>
      <c r="M110" s="219" t="s">
        <v>371</v>
      </c>
      <c r="N110" s="219" t="s">
        <v>374</v>
      </c>
      <c r="O110" s="237" t="s">
        <v>375</v>
      </c>
      <c r="P110" s="275" t="s">
        <v>370</v>
      </c>
      <c r="Q110" s="219" t="s">
        <v>371</v>
      </c>
      <c r="R110" s="219" t="s">
        <v>374</v>
      </c>
      <c r="S110" s="237" t="s">
        <v>375</v>
      </c>
    </row>
    <row r="111" spans="2:19" ht="27.75" hidden="1" customHeight="1" outlineLevel="1" x14ac:dyDescent="0.25">
      <c r="B111" s="683"/>
      <c r="C111" s="683"/>
      <c r="D111" s="271">
        <v>0</v>
      </c>
      <c r="E111" s="271">
        <v>0</v>
      </c>
      <c r="F111" s="257"/>
      <c r="G111" s="266"/>
      <c r="H111" s="273"/>
      <c r="I111" s="254"/>
      <c r="J111" s="259"/>
      <c r="K111" s="267"/>
      <c r="L111" s="273"/>
      <c r="M111" s="254"/>
      <c r="N111" s="259"/>
      <c r="O111" s="267"/>
      <c r="P111" s="273"/>
      <c r="Q111" s="254"/>
      <c r="R111" s="259"/>
      <c r="S111" s="267"/>
    </row>
    <row r="112" spans="2:19" ht="26.25" customHeight="1" collapsed="1" x14ac:dyDescent="0.25">
      <c r="B112" s="672" t="s">
        <v>376</v>
      </c>
      <c r="C112" s="675" t="s">
        <v>377</v>
      </c>
      <c r="D112" s="276" t="s">
        <v>378</v>
      </c>
      <c r="E112" s="276" t="s">
        <v>379</v>
      </c>
      <c r="F112" s="276" t="s">
        <v>307</v>
      </c>
      <c r="G112" s="277" t="s">
        <v>380</v>
      </c>
      <c r="H112" s="278" t="s">
        <v>378</v>
      </c>
      <c r="I112" s="276" t="s">
        <v>379</v>
      </c>
      <c r="J112" s="276" t="s">
        <v>307</v>
      </c>
      <c r="K112" s="277" t="s">
        <v>380</v>
      </c>
      <c r="L112" s="276" t="s">
        <v>378</v>
      </c>
      <c r="M112" s="276" t="s">
        <v>379</v>
      </c>
      <c r="N112" s="276" t="s">
        <v>307</v>
      </c>
      <c r="O112" s="277" t="s">
        <v>380</v>
      </c>
      <c r="P112" s="276" t="s">
        <v>378</v>
      </c>
      <c r="Q112" s="276" t="s">
        <v>379</v>
      </c>
      <c r="R112" s="276" t="s">
        <v>307</v>
      </c>
      <c r="S112" s="277" t="s">
        <v>380</v>
      </c>
    </row>
    <row r="113" spans="2:19" ht="32.25" customHeight="1" x14ac:dyDescent="0.25">
      <c r="B113" s="673"/>
      <c r="C113" s="676"/>
      <c r="D113" s="271">
        <v>112</v>
      </c>
      <c r="E113" s="271"/>
      <c r="F113" s="279" t="s">
        <v>426</v>
      </c>
      <c r="G113" s="279" t="s">
        <v>520</v>
      </c>
      <c r="H113" s="262"/>
      <c r="I113" s="198"/>
      <c r="J113" s="198"/>
      <c r="K113" s="263"/>
      <c r="L113" s="198"/>
      <c r="M113" s="198"/>
      <c r="N113" s="198"/>
      <c r="O113" s="263"/>
      <c r="P113" s="198"/>
      <c r="Q113" s="198"/>
      <c r="R113" s="198"/>
      <c r="S113" s="263"/>
    </row>
    <row r="114" spans="2:19" ht="32.25" customHeight="1" x14ac:dyDescent="0.25">
      <c r="B114" s="673"/>
      <c r="C114" s="672" t="s">
        <v>805</v>
      </c>
      <c r="D114" s="219" t="s">
        <v>806</v>
      </c>
      <c r="E114" s="649" t="s">
        <v>381</v>
      </c>
      <c r="F114" s="650"/>
      <c r="G114" s="220" t="s">
        <v>382</v>
      </c>
      <c r="H114" s="219" t="s">
        <v>806</v>
      </c>
      <c r="I114" s="649" t="s">
        <v>381</v>
      </c>
      <c r="J114" s="650"/>
      <c r="K114" s="220" t="s">
        <v>382</v>
      </c>
      <c r="L114" s="219" t="s">
        <v>806</v>
      </c>
      <c r="M114" s="649" t="s">
        <v>381</v>
      </c>
      <c r="N114" s="650"/>
      <c r="O114" s="220" t="s">
        <v>382</v>
      </c>
      <c r="P114" s="219" t="s">
        <v>806</v>
      </c>
      <c r="Q114" s="219" t="s">
        <v>381</v>
      </c>
      <c r="R114" s="649" t="s">
        <v>381</v>
      </c>
      <c r="S114" s="650"/>
    </row>
    <row r="115" spans="2:19" ht="23.25" customHeight="1" x14ac:dyDescent="0.25">
      <c r="B115" s="673"/>
      <c r="C115" s="673"/>
      <c r="D115" s="271">
        <v>0</v>
      </c>
      <c r="E115" s="651" t="s">
        <v>420</v>
      </c>
      <c r="F115" s="652"/>
      <c r="G115" s="222"/>
      <c r="H115" s="280"/>
      <c r="I115" s="653"/>
      <c r="J115" s="654"/>
      <c r="K115" s="246"/>
      <c r="L115" s="280"/>
      <c r="M115" s="653"/>
      <c r="N115" s="654"/>
      <c r="O115" s="225"/>
      <c r="P115" s="280"/>
      <c r="Q115" s="223"/>
      <c r="R115" s="653"/>
      <c r="S115" s="654"/>
    </row>
    <row r="116" spans="2:19" ht="23.25" customHeight="1" outlineLevel="1" x14ac:dyDescent="0.25">
      <c r="B116" s="673"/>
      <c r="C116" s="673"/>
      <c r="D116" s="219" t="s">
        <v>806</v>
      </c>
      <c r="E116" s="649" t="s">
        <v>381</v>
      </c>
      <c r="F116" s="650"/>
      <c r="G116" s="220" t="s">
        <v>382</v>
      </c>
      <c r="H116" s="219" t="s">
        <v>806</v>
      </c>
      <c r="I116" s="649" t="s">
        <v>381</v>
      </c>
      <c r="J116" s="650"/>
      <c r="K116" s="220" t="s">
        <v>382</v>
      </c>
      <c r="L116" s="219" t="s">
        <v>806</v>
      </c>
      <c r="M116" s="649" t="s">
        <v>381</v>
      </c>
      <c r="N116" s="650"/>
      <c r="O116" s="220" t="s">
        <v>382</v>
      </c>
      <c r="P116" s="219" t="s">
        <v>806</v>
      </c>
      <c r="Q116" s="219" t="s">
        <v>381</v>
      </c>
      <c r="R116" s="649" t="s">
        <v>381</v>
      </c>
      <c r="S116" s="650"/>
    </row>
    <row r="117" spans="2:19" ht="23.25" customHeight="1" outlineLevel="1" x14ac:dyDescent="0.25">
      <c r="B117" s="673"/>
      <c r="C117" s="673"/>
      <c r="D117" s="271">
        <v>0</v>
      </c>
      <c r="E117" s="651"/>
      <c r="F117" s="652"/>
      <c r="G117" s="222"/>
      <c r="H117" s="280"/>
      <c r="I117" s="653"/>
      <c r="J117" s="654"/>
      <c r="K117" s="225"/>
      <c r="L117" s="280"/>
      <c r="M117" s="653"/>
      <c r="N117" s="654"/>
      <c r="O117" s="225"/>
      <c r="P117" s="280"/>
      <c r="Q117" s="223"/>
      <c r="R117" s="653"/>
      <c r="S117" s="654"/>
    </row>
    <row r="118" spans="2:19" ht="23.25" customHeight="1" outlineLevel="1" x14ac:dyDescent="0.25">
      <c r="B118" s="673"/>
      <c r="C118" s="673"/>
      <c r="D118" s="219" t="s">
        <v>806</v>
      </c>
      <c r="E118" s="649" t="s">
        <v>381</v>
      </c>
      <c r="F118" s="650"/>
      <c r="G118" s="220" t="s">
        <v>382</v>
      </c>
      <c r="H118" s="219" t="s">
        <v>806</v>
      </c>
      <c r="I118" s="649" t="s">
        <v>381</v>
      </c>
      <c r="J118" s="650"/>
      <c r="K118" s="220" t="s">
        <v>382</v>
      </c>
      <c r="L118" s="219" t="s">
        <v>806</v>
      </c>
      <c r="M118" s="649" t="s">
        <v>381</v>
      </c>
      <c r="N118" s="650"/>
      <c r="O118" s="220" t="s">
        <v>382</v>
      </c>
      <c r="P118" s="219" t="s">
        <v>806</v>
      </c>
      <c r="Q118" s="219" t="s">
        <v>381</v>
      </c>
      <c r="R118" s="649" t="s">
        <v>381</v>
      </c>
      <c r="S118" s="650"/>
    </row>
    <row r="119" spans="2:19" ht="23.25" customHeight="1" outlineLevel="1" x14ac:dyDescent="0.25">
      <c r="B119" s="673"/>
      <c r="C119" s="673"/>
      <c r="D119" s="271">
        <v>0</v>
      </c>
      <c r="E119" s="651"/>
      <c r="F119" s="652"/>
      <c r="G119" s="222"/>
      <c r="H119" s="280"/>
      <c r="I119" s="653"/>
      <c r="J119" s="654"/>
      <c r="K119" s="225"/>
      <c r="L119" s="280"/>
      <c r="M119" s="653"/>
      <c r="N119" s="654"/>
      <c r="O119" s="225"/>
      <c r="P119" s="280"/>
      <c r="Q119" s="223"/>
      <c r="R119" s="653"/>
      <c r="S119" s="654"/>
    </row>
    <row r="120" spans="2:19" ht="23.25" customHeight="1" outlineLevel="1" x14ac:dyDescent="0.25">
      <c r="B120" s="673"/>
      <c r="C120" s="673"/>
      <c r="D120" s="219" t="s">
        <v>806</v>
      </c>
      <c r="E120" s="649" t="s">
        <v>381</v>
      </c>
      <c r="F120" s="650"/>
      <c r="G120" s="220" t="s">
        <v>382</v>
      </c>
      <c r="H120" s="219" t="s">
        <v>806</v>
      </c>
      <c r="I120" s="649" t="s">
        <v>381</v>
      </c>
      <c r="J120" s="650"/>
      <c r="K120" s="220" t="s">
        <v>382</v>
      </c>
      <c r="L120" s="219" t="s">
        <v>806</v>
      </c>
      <c r="M120" s="649" t="s">
        <v>381</v>
      </c>
      <c r="N120" s="650"/>
      <c r="O120" s="220" t="s">
        <v>382</v>
      </c>
      <c r="P120" s="219" t="s">
        <v>806</v>
      </c>
      <c r="Q120" s="219" t="s">
        <v>381</v>
      </c>
      <c r="R120" s="649" t="s">
        <v>381</v>
      </c>
      <c r="S120" s="650"/>
    </row>
    <row r="121" spans="2:19" ht="23.25" customHeight="1" outlineLevel="1" x14ac:dyDescent="0.25">
      <c r="B121" s="674"/>
      <c r="C121" s="674"/>
      <c r="D121" s="271"/>
      <c r="E121" s="651"/>
      <c r="F121" s="652"/>
      <c r="G121" s="222"/>
      <c r="H121" s="280"/>
      <c r="I121" s="653"/>
      <c r="J121" s="654"/>
      <c r="K121" s="225"/>
      <c r="L121" s="280"/>
      <c r="M121" s="653"/>
      <c r="N121" s="654"/>
      <c r="O121" s="225"/>
      <c r="P121" s="280"/>
      <c r="Q121" s="223"/>
      <c r="R121" s="653"/>
      <c r="S121" s="654"/>
    </row>
    <row r="122" spans="2:19" ht="15.75" thickBot="1" x14ac:dyDescent="0.3">
      <c r="B122" s="207"/>
      <c r="C122" s="207"/>
    </row>
    <row r="123" spans="2:19" ht="15.75" thickBot="1" x14ac:dyDescent="0.3">
      <c r="B123" s="207"/>
      <c r="C123" s="207"/>
      <c r="D123" s="664" t="s">
        <v>308</v>
      </c>
      <c r="E123" s="665"/>
      <c r="F123" s="665"/>
      <c r="G123" s="666"/>
      <c r="H123" s="664" t="s">
        <v>309</v>
      </c>
      <c r="I123" s="665"/>
      <c r="J123" s="665"/>
      <c r="K123" s="666"/>
      <c r="L123" s="665" t="s">
        <v>310</v>
      </c>
      <c r="M123" s="665"/>
      <c r="N123" s="665"/>
      <c r="O123" s="665"/>
      <c r="P123" s="664" t="s">
        <v>311</v>
      </c>
      <c r="Q123" s="665"/>
      <c r="R123" s="665"/>
      <c r="S123" s="666"/>
    </row>
    <row r="124" spans="2:19" x14ac:dyDescent="0.25">
      <c r="B124" s="667" t="s">
        <v>383</v>
      </c>
      <c r="C124" s="667" t="s">
        <v>384</v>
      </c>
      <c r="D124" s="669" t="s">
        <v>385</v>
      </c>
      <c r="E124" s="670"/>
      <c r="F124" s="670"/>
      <c r="G124" s="671"/>
      <c r="H124" s="669" t="s">
        <v>385</v>
      </c>
      <c r="I124" s="670"/>
      <c r="J124" s="670"/>
      <c r="K124" s="671"/>
      <c r="L124" s="669" t="s">
        <v>385</v>
      </c>
      <c r="M124" s="670"/>
      <c r="N124" s="670"/>
      <c r="O124" s="671"/>
      <c r="P124" s="669" t="s">
        <v>385</v>
      </c>
      <c r="Q124" s="670"/>
      <c r="R124" s="670"/>
      <c r="S124" s="671"/>
    </row>
    <row r="125" spans="2:19" ht="45" customHeight="1" x14ac:dyDescent="0.25">
      <c r="B125" s="668"/>
      <c r="C125" s="668"/>
      <c r="D125" s="655" t="s">
        <v>451</v>
      </c>
      <c r="E125" s="656"/>
      <c r="F125" s="656"/>
      <c r="G125" s="657"/>
      <c r="H125" s="658" t="s">
        <v>436</v>
      </c>
      <c r="I125" s="659"/>
      <c r="J125" s="659"/>
      <c r="K125" s="660"/>
      <c r="L125" s="658"/>
      <c r="M125" s="659"/>
      <c r="N125" s="659"/>
      <c r="O125" s="660"/>
      <c r="P125" s="658"/>
      <c r="Q125" s="659"/>
      <c r="R125" s="659"/>
      <c r="S125" s="660"/>
    </row>
    <row r="126" spans="2:19" ht="32.25" customHeight="1" x14ac:dyDescent="0.25">
      <c r="B126" s="661" t="s">
        <v>386</v>
      </c>
      <c r="C126" s="661" t="s">
        <v>387</v>
      </c>
      <c r="D126" s="276" t="s">
        <v>388</v>
      </c>
      <c r="E126" s="236" t="s">
        <v>307</v>
      </c>
      <c r="F126" s="219" t="s">
        <v>327</v>
      </c>
      <c r="G126" s="220" t="s">
        <v>343</v>
      </c>
      <c r="H126" s="276" t="s">
        <v>388</v>
      </c>
      <c r="I126" s="236" t="s">
        <v>307</v>
      </c>
      <c r="J126" s="219" t="s">
        <v>327</v>
      </c>
      <c r="K126" s="220" t="s">
        <v>343</v>
      </c>
      <c r="L126" s="276" t="s">
        <v>388</v>
      </c>
      <c r="M126" s="236" t="s">
        <v>307</v>
      </c>
      <c r="N126" s="219" t="s">
        <v>327</v>
      </c>
      <c r="O126" s="220" t="s">
        <v>343</v>
      </c>
      <c r="P126" s="276" t="s">
        <v>388</v>
      </c>
      <c r="Q126" s="236" t="s">
        <v>307</v>
      </c>
      <c r="R126" s="219" t="s">
        <v>327</v>
      </c>
      <c r="S126" s="220" t="s">
        <v>343</v>
      </c>
    </row>
    <row r="127" spans="2:19" ht="23.25" customHeight="1" x14ac:dyDescent="0.25">
      <c r="B127" s="662"/>
      <c r="C127" s="663"/>
      <c r="D127" s="279">
        <v>0</v>
      </c>
      <c r="E127" s="281" t="s">
        <v>426</v>
      </c>
      <c r="F127" s="221" t="s">
        <v>476</v>
      </c>
      <c r="G127" s="261"/>
      <c r="H127" s="198"/>
      <c r="I127" s="282"/>
      <c r="J127" s="198"/>
      <c r="K127" s="253"/>
      <c r="L127" s="198"/>
      <c r="M127" s="282"/>
      <c r="N127" s="198"/>
      <c r="O127" s="253"/>
      <c r="P127" s="198"/>
      <c r="Q127" s="282"/>
      <c r="R127" s="198"/>
      <c r="S127" s="253"/>
    </row>
    <row r="128" spans="2:19" ht="29.25" customHeight="1" x14ac:dyDescent="0.25">
      <c r="B128" s="662"/>
      <c r="C128" s="661" t="s">
        <v>389</v>
      </c>
      <c r="D128" s="219" t="s">
        <v>390</v>
      </c>
      <c r="E128" s="649" t="s">
        <v>391</v>
      </c>
      <c r="F128" s="650"/>
      <c r="G128" s="220" t="s">
        <v>392</v>
      </c>
      <c r="H128" s="219" t="s">
        <v>390</v>
      </c>
      <c r="I128" s="649" t="s">
        <v>391</v>
      </c>
      <c r="J128" s="650"/>
      <c r="K128" s="220" t="s">
        <v>392</v>
      </c>
      <c r="L128" s="219" t="s">
        <v>390</v>
      </c>
      <c r="M128" s="649" t="s">
        <v>391</v>
      </c>
      <c r="N128" s="650"/>
      <c r="O128" s="220" t="s">
        <v>392</v>
      </c>
      <c r="P128" s="219" t="s">
        <v>390</v>
      </c>
      <c r="Q128" s="649" t="s">
        <v>391</v>
      </c>
      <c r="R128" s="650"/>
      <c r="S128" s="220" t="s">
        <v>392</v>
      </c>
    </row>
    <row r="129" spans="2:19" ht="39" customHeight="1" x14ac:dyDescent="0.25">
      <c r="B129" s="663"/>
      <c r="C129" s="663"/>
      <c r="D129" s="283">
        <v>0</v>
      </c>
      <c r="E129" s="651" t="s">
        <v>419</v>
      </c>
      <c r="F129" s="652"/>
      <c r="G129" s="222" t="s">
        <v>516</v>
      </c>
      <c r="H129" s="280"/>
      <c r="I129" s="653"/>
      <c r="J129" s="654"/>
      <c r="K129" s="225"/>
      <c r="L129" s="280"/>
      <c r="M129" s="653"/>
      <c r="N129" s="654"/>
      <c r="O129" s="225"/>
      <c r="P129" s="280"/>
      <c r="Q129" s="653"/>
      <c r="R129" s="654"/>
      <c r="S129" s="225"/>
    </row>
    <row r="133" spans="2:19" hidden="1" x14ac:dyDescent="0.25"/>
    <row r="134" spans="2:19" hidden="1" x14ac:dyDescent="0.25"/>
    <row r="135" spans="2:19" hidden="1" x14ac:dyDescent="0.25">
      <c r="D135" t="s">
        <v>393</v>
      </c>
    </row>
    <row r="136" spans="2:19" hidden="1" x14ac:dyDescent="0.25">
      <c r="D136" t="s">
        <v>394</v>
      </c>
      <c r="E136" t="s">
        <v>395</v>
      </c>
      <c r="F136" t="s">
        <v>396</v>
      </c>
      <c r="H136" t="s">
        <v>397</v>
      </c>
      <c r="I136" t="s">
        <v>398</v>
      </c>
    </row>
    <row r="137" spans="2:19" hidden="1" x14ac:dyDescent="0.25">
      <c r="D137" t="s">
        <v>399</v>
      </c>
      <c r="E137" t="s">
        <v>400</v>
      </c>
      <c r="F137" t="s">
        <v>401</v>
      </c>
      <c r="H137" t="s">
        <v>402</v>
      </c>
      <c r="I137" t="s">
        <v>403</v>
      </c>
    </row>
    <row r="138" spans="2:19" hidden="1" x14ac:dyDescent="0.25">
      <c r="D138" t="s">
        <v>404</v>
      </c>
      <c r="E138" t="s">
        <v>405</v>
      </c>
      <c r="F138" t="s">
        <v>406</v>
      </c>
      <c r="H138" t="s">
        <v>407</v>
      </c>
      <c r="I138" t="s">
        <v>408</v>
      </c>
    </row>
    <row r="139" spans="2:19" hidden="1" x14ac:dyDescent="0.25">
      <c r="D139" t="s">
        <v>409</v>
      </c>
      <c r="F139" t="s">
        <v>410</v>
      </c>
      <c r="G139" t="s">
        <v>411</v>
      </c>
      <c r="H139" t="s">
        <v>412</v>
      </c>
      <c r="I139" t="s">
        <v>413</v>
      </c>
      <c r="K139" t="s">
        <v>414</v>
      </c>
    </row>
    <row r="140" spans="2:19" hidden="1" x14ac:dyDescent="0.25">
      <c r="D140" t="s">
        <v>415</v>
      </c>
      <c r="F140" t="s">
        <v>416</v>
      </c>
      <c r="G140" t="s">
        <v>417</v>
      </c>
      <c r="H140" t="s">
        <v>418</v>
      </c>
      <c r="I140" t="s">
        <v>419</v>
      </c>
      <c r="K140" t="s">
        <v>420</v>
      </c>
      <c r="L140" t="s">
        <v>421</v>
      </c>
    </row>
    <row r="141" spans="2:19" hidden="1" x14ac:dyDescent="0.25">
      <c r="D141" t="s">
        <v>422</v>
      </c>
      <c r="E141" s="132" t="s">
        <v>423</v>
      </c>
      <c r="G141" t="s">
        <v>424</v>
      </c>
      <c r="H141" t="s">
        <v>425</v>
      </c>
      <c r="K141" t="s">
        <v>426</v>
      </c>
      <c r="L141" t="s">
        <v>427</v>
      </c>
    </row>
    <row r="142" spans="2:19" hidden="1" x14ac:dyDescent="0.25">
      <c r="D142" t="s">
        <v>428</v>
      </c>
      <c r="E142" s="133" t="s">
        <v>429</v>
      </c>
      <c r="K142" t="s">
        <v>430</v>
      </c>
      <c r="L142" t="s">
        <v>431</v>
      </c>
    </row>
    <row r="143" spans="2:19" hidden="1" x14ac:dyDescent="0.25">
      <c r="E143" s="134" t="s">
        <v>432</v>
      </c>
      <c r="H143" t="s">
        <v>433</v>
      </c>
      <c r="K143" t="s">
        <v>434</v>
      </c>
      <c r="L143" t="s">
        <v>435</v>
      </c>
    </row>
    <row r="144" spans="2:19" hidden="1" x14ac:dyDescent="0.25">
      <c r="H144" t="s">
        <v>436</v>
      </c>
      <c r="K144" t="s">
        <v>437</v>
      </c>
      <c r="L144" t="s">
        <v>438</v>
      </c>
    </row>
    <row r="145" spans="2:12" hidden="1" x14ac:dyDescent="0.25">
      <c r="H145" t="s">
        <v>439</v>
      </c>
      <c r="K145" t="s">
        <v>440</v>
      </c>
      <c r="L145" t="s">
        <v>441</v>
      </c>
    </row>
    <row r="146" spans="2:12" hidden="1" x14ac:dyDescent="0.25">
      <c r="B146" t="s">
        <v>442</v>
      </c>
      <c r="C146" t="s">
        <v>443</v>
      </c>
      <c r="D146" t="s">
        <v>442</v>
      </c>
      <c r="G146" t="s">
        <v>444</v>
      </c>
      <c r="H146" t="s">
        <v>445</v>
      </c>
      <c r="J146" t="s">
        <v>275</v>
      </c>
      <c r="K146" t="s">
        <v>446</v>
      </c>
      <c r="L146" t="s">
        <v>447</v>
      </c>
    </row>
    <row r="147" spans="2:12" hidden="1" x14ac:dyDescent="0.25">
      <c r="B147">
        <v>1</v>
      </c>
      <c r="C147" t="s">
        <v>448</v>
      </c>
      <c r="D147" t="s">
        <v>449</v>
      </c>
      <c r="E147" t="s">
        <v>343</v>
      </c>
      <c r="F147" t="s">
        <v>11</v>
      </c>
      <c r="G147" t="s">
        <v>450</v>
      </c>
      <c r="H147" t="s">
        <v>451</v>
      </c>
      <c r="J147" t="s">
        <v>426</v>
      </c>
      <c r="K147" t="s">
        <v>452</v>
      </c>
    </row>
    <row r="148" spans="2:12" hidden="1" x14ac:dyDescent="0.25">
      <c r="B148">
        <v>2</v>
      </c>
      <c r="C148" t="s">
        <v>453</v>
      </c>
      <c r="D148" t="s">
        <v>454</v>
      </c>
      <c r="E148" t="s">
        <v>327</v>
      </c>
      <c r="F148" t="s">
        <v>18</v>
      </c>
      <c r="G148" t="s">
        <v>455</v>
      </c>
      <c r="J148" t="s">
        <v>456</v>
      </c>
      <c r="K148" t="s">
        <v>457</v>
      </c>
    </row>
    <row r="149" spans="2:12" hidden="1" x14ac:dyDescent="0.25">
      <c r="B149">
        <v>3</v>
      </c>
      <c r="C149" t="s">
        <v>458</v>
      </c>
      <c r="D149" t="s">
        <v>459</v>
      </c>
      <c r="E149" t="s">
        <v>307</v>
      </c>
      <c r="G149" t="s">
        <v>460</v>
      </c>
      <c r="J149" t="s">
        <v>461</v>
      </c>
      <c r="K149" t="s">
        <v>462</v>
      </c>
    </row>
    <row r="150" spans="2:12" hidden="1" x14ac:dyDescent="0.25">
      <c r="B150">
        <v>4</v>
      </c>
      <c r="C150" t="s">
        <v>451</v>
      </c>
      <c r="H150" t="s">
        <v>463</v>
      </c>
      <c r="I150" t="s">
        <v>464</v>
      </c>
      <c r="J150" t="s">
        <v>465</v>
      </c>
      <c r="K150" t="s">
        <v>466</v>
      </c>
    </row>
    <row r="151" spans="2:12" hidden="1" x14ac:dyDescent="0.25">
      <c r="D151" t="s">
        <v>460</v>
      </c>
      <c r="H151" t="s">
        <v>467</v>
      </c>
      <c r="I151" t="s">
        <v>468</v>
      </c>
      <c r="J151" t="s">
        <v>469</v>
      </c>
      <c r="K151" t="s">
        <v>470</v>
      </c>
    </row>
    <row r="152" spans="2:12" hidden="1" x14ac:dyDescent="0.25">
      <c r="D152" t="s">
        <v>471</v>
      </c>
      <c r="H152" t="s">
        <v>472</v>
      </c>
      <c r="I152" t="s">
        <v>473</v>
      </c>
      <c r="J152" t="s">
        <v>474</v>
      </c>
      <c r="K152" t="s">
        <v>475</v>
      </c>
    </row>
    <row r="153" spans="2:12" hidden="1" x14ac:dyDescent="0.25">
      <c r="D153" t="s">
        <v>476</v>
      </c>
      <c r="H153" t="s">
        <v>477</v>
      </c>
      <c r="J153" t="s">
        <v>478</v>
      </c>
      <c r="K153" t="s">
        <v>479</v>
      </c>
    </row>
    <row r="154" spans="2:12" hidden="1" x14ac:dyDescent="0.25">
      <c r="H154" t="s">
        <v>480</v>
      </c>
      <c r="J154" t="s">
        <v>481</v>
      </c>
    </row>
    <row r="155" spans="2:12" ht="60" hidden="1" x14ac:dyDescent="0.25">
      <c r="D155" s="107" t="s">
        <v>482</v>
      </c>
      <c r="E155" t="s">
        <v>483</v>
      </c>
      <c r="F155" t="s">
        <v>484</v>
      </c>
      <c r="G155" t="s">
        <v>485</v>
      </c>
      <c r="H155" t="s">
        <v>486</v>
      </c>
      <c r="I155" t="s">
        <v>487</v>
      </c>
      <c r="J155" t="s">
        <v>488</v>
      </c>
      <c r="K155" t="s">
        <v>489</v>
      </c>
    </row>
    <row r="156" spans="2:12" ht="75" hidden="1" x14ac:dyDescent="0.25">
      <c r="B156" t="s">
        <v>591</v>
      </c>
      <c r="C156" t="s">
        <v>590</v>
      </c>
      <c r="D156" s="107" t="s">
        <v>490</v>
      </c>
      <c r="E156" t="s">
        <v>491</v>
      </c>
      <c r="F156" t="s">
        <v>492</v>
      </c>
      <c r="G156" t="s">
        <v>493</v>
      </c>
      <c r="H156" t="s">
        <v>494</v>
      </c>
      <c r="I156" t="s">
        <v>495</v>
      </c>
      <c r="J156" t="s">
        <v>496</v>
      </c>
      <c r="K156" t="s">
        <v>497</v>
      </c>
    </row>
    <row r="157" spans="2:12" ht="45" hidden="1" x14ac:dyDescent="0.25">
      <c r="B157" t="s">
        <v>592</v>
      </c>
      <c r="C157" t="s">
        <v>589</v>
      </c>
      <c r="D157" s="107" t="s">
        <v>498</v>
      </c>
      <c r="E157" t="s">
        <v>499</v>
      </c>
      <c r="F157" t="s">
        <v>500</v>
      </c>
      <c r="G157" t="s">
        <v>501</v>
      </c>
      <c r="H157" t="s">
        <v>502</v>
      </c>
      <c r="I157" t="s">
        <v>503</v>
      </c>
      <c r="J157" t="s">
        <v>504</v>
      </c>
      <c r="K157" t="s">
        <v>505</v>
      </c>
    </row>
    <row r="158" spans="2:12" hidden="1" x14ac:dyDescent="0.25">
      <c r="B158" t="s">
        <v>593</v>
      </c>
      <c r="C158" t="s">
        <v>588</v>
      </c>
      <c r="F158" t="s">
        <v>506</v>
      </c>
      <c r="G158" t="s">
        <v>507</v>
      </c>
      <c r="H158" t="s">
        <v>508</v>
      </c>
      <c r="I158" t="s">
        <v>509</v>
      </c>
      <c r="J158" t="s">
        <v>510</v>
      </c>
      <c r="K158" t="s">
        <v>511</v>
      </c>
    </row>
    <row r="159" spans="2:12" hidden="1" x14ac:dyDescent="0.25">
      <c r="B159" t="s">
        <v>594</v>
      </c>
      <c r="G159" t="s">
        <v>512</v>
      </c>
      <c r="H159" t="s">
        <v>513</v>
      </c>
      <c r="I159" t="s">
        <v>514</v>
      </c>
      <c r="J159" t="s">
        <v>515</v>
      </c>
      <c r="K159" t="s">
        <v>516</v>
      </c>
    </row>
    <row r="160" spans="2:12" hidden="1" x14ac:dyDescent="0.25">
      <c r="C160" t="s">
        <v>517</v>
      </c>
      <c r="J160" t="s">
        <v>518</v>
      </c>
    </row>
    <row r="161" spans="2:10" hidden="1" x14ac:dyDescent="0.25">
      <c r="C161" t="s">
        <v>519</v>
      </c>
      <c r="I161" t="s">
        <v>520</v>
      </c>
      <c r="J161" t="s">
        <v>521</v>
      </c>
    </row>
    <row r="162" spans="2:10" hidden="1" x14ac:dyDescent="0.25">
      <c r="B162" s="102" t="s">
        <v>595</v>
      </c>
      <c r="C162" t="s">
        <v>522</v>
      </c>
      <c r="I162" t="s">
        <v>523</v>
      </c>
      <c r="J162" t="s">
        <v>524</v>
      </c>
    </row>
    <row r="163" spans="2:10" hidden="1" x14ac:dyDescent="0.25">
      <c r="B163" s="102" t="s">
        <v>29</v>
      </c>
      <c r="C163" t="s">
        <v>525</v>
      </c>
      <c r="D163" t="s">
        <v>526</v>
      </c>
      <c r="E163" t="s">
        <v>527</v>
      </c>
      <c r="I163" t="s">
        <v>528</v>
      </c>
      <c r="J163" t="s">
        <v>275</v>
      </c>
    </row>
    <row r="164" spans="2:10" hidden="1" x14ac:dyDescent="0.25">
      <c r="B164" s="102" t="s">
        <v>16</v>
      </c>
      <c r="D164" t="s">
        <v>529</v>
      </c>
      <c r="E164" t="s">
        <v>530</v>
      </c>
      <c r="H164" t="s">
        <v>402</v>
      </c>
      <c r="I164" t="s">
        <v>531</v>
      </c>
    </row>
    <row r="165" spans="2:10" hidden="1" x14ac:dyDescent="0.25">
      <c r="B165" s="102" t="s">
        <v>34</v>
      </c>
      <c r="D165" t="s">
        <v>532</v>
      </c>
      <c r="E165" t="s">
        <v>533</v>
      </c>
      <c r="H165" t="s">
        <v>412</v>
      </c>
      <c r="I165" t="s">
        <v>534</v>
      </c>
      <c r="J165" t="s">
        <v>535</v>
      </c>
    </row>
    <row r="166" spans="2:10" hidden="1" x14ac:dyDescent="0.25">
      <c r="B166" s="102" t="s">
        <v>596</v>
      </c>
      <c r="C166" t="s">
        <v>536</v>
      </c>
      <c r="D166" t="s">
        <v>537</v>
      </c>
      <c r="H166" t="s">
        <v>418</v>
      </c>
      <c r="I166" t="s">
        <v>538</v>
      </c>
      <c r="J166" t="s">
        <v>539</v>
      </c>
    </row>
    <row r="167" spans="2:10" hidden="1" x14ac:dyDescent="0.25">
      <c r="B167" s="102" t="s">
        <v>597</v>
      </c>
      <c r="C167" t="s">
        <v>540</v>
      </c>
      <c r="H167" t="s">
        <v>425</v>
      </c>
      <c r="I167" t="s">
        <v>541</v>
      </c>
    </row>
    <row r="168" spans="2:10" hidden="1" x14ac:dyDescent="0.25">
      <c r="B168" s="102" t="s">
        <v>598</v>
      </c>
      <c r="C168" t="s">
        <v>542</v>
      </c>
      <c r="E168" t="s">
        <v>543</v>
      </c>
      <c r="H168" t="s">
        <v>544</v>
      </c>
      <c r="I168" t="s">
        <v>545</v>
      </c>
    </row>
    <row r="169" spans="2:10" hidden="1" x14ac:dyDescent="0.25">
      <c r="B169" s="102" t="s">
        <v>599</v>
      </c>
      <c r="C169" t="s">
        <v>546</v>
      </c>
      <c r="E169" t="s">
        <v>547</v>
      </c>
      <c r="H169" t="s">
        <v>548</v>
      </c>
      <c r="I169" t="s">
        <v>549</v>
      </c>
    </row>
    <row r="170" spans="2:10" hidden="1" x14ac:dyDescent="0.25">
      <c r="B170" s="102" t="s">
        <v>600</v>
      </c>
      <c r="C170" t="s">
        <v>550</v>
      </c>
      <c r="E170" t="s">
        <v>551</v>
      </c>
      <c r="H170" t="s">
        <v>552</v>
      </c>
      <c r="I170" t="s">
        <v>553</v>
      </c>
    </row>
    <row r="171" spans="2:10" hidden="1" x14ac:dyDescent="0.25">
      <c r="B171" s="102" t="s">
        <v>601</v>
      </c>
      <c r="C171" t="s">
        <v>554</v>
      </c>
      <c r="E171" t="s">
        <v>555</v>
      </c>
      <c r="H171" t="s">
        <v>556</v>
      </c>
      <c r="I171" t="s">
        <v>557</v>
      </c>
    </row>
    <row r="172" spans="2:10" hidden="1" x14ac:dyDescent="0.25">
      <c r="B172" s="102" t="s">
        <v>602</v>
      </c>
      <c r="C172" t="s">
        <v>558</v>
      </c>
      <c r="E172" t="s">
        <v>559</v>
      </c>
      <c r="H172" t="s">
        <v>560</v>
      </c>
      <c r="I172" t="s">
        <v>561</v>
      </c>
    </row>
    <row r="173" spans="2:10" hidden="1" x14ac:dyDescent="0.25">
      <c r="B173" s="102" t="s">
        <v>603</v>
      </c>
      <c r="C173" t="s">
        <v>275</v>
      </c>
      <c r="E173" t="s">
        <v>562</v>
      </c>
      <c r="H173" t="s">
        <v>563</v>
      </c>
      <c r="I173" t="s">
        <v>564</v>
      </c>
    </row>
    <row r="174" spans="2:10" hidden="1" x14ac:dyDescent="0.25">
      <c r="B174" s="102" t="s">
        <v>604</v>
      </c>
      <c r="E174" t="s">
        <v>565</v>
      </c>
      <c r="H174" t="s">
        <v>566</v>
      </c>
      <c r="I174" t="s">
        <v>567</v>
      </c>
    </row>
    <row r="175" spans="2:10" hidden="1" x14ac:dyDescent="0.25">
      <c r="B175" s="102" t="s">
        <v>605</v>
      </c>
      <c r="E175" t="s">
        <v>568</v>
      </c>
      <c r="H175" t="s">
        <v>569</v>
      </c>
      <c r="I175" t="s">
        <v>570</v>
      </c>
    </row>
    <row r="176" spans="2:10" hidden="1" x14ac:dyDescent="0.25">
      <c r="B176" s="102" t="s">
        <v>606</v>
      </c>
      <c r="E176" t="s">
        <v>571</v>
      </c>
      <c r="H176" t="s">
        <v>572</v>
      </c>
      <c r="I176" t="s">
        <v>573</v>
      </c>
    </row>
    <row r="177" spans="2:9" hidden="1" x14ac:dyDescent="0.25">
      <c r="B177" s="102" t="s">
        <v>607</v>
      </c>
      <c r="H177" t="s">
        <v>574</v>
      </c>
      <c r="I177" t="s">
        <v>575</v>
      </c>
    </row>
    <row r="178" spans="2:9" hidden="1" x14ac:dyDescent="0.25">
      <c r="B178" s="102" t="s">
        <v>608</v>
      </c>
      <c r="H178" t="s">
        <v>576</v>
      </c>
    </row>
    <row r="179" spans="2:9" hidden="1" x14ac:dyDescent="0.25">
      <c r="B179" s="102" t="s">
        <v>609</v>
      </c>
      <c r="H179" t="s">
        <v>577</v>
      </c>
    </row>
    <row r="180" spans="2:9" hidden="1" x14ac:dyDescent="0.25">
      <c r="B180" s="102" t="s">
        <v>610</v>
      </c>
      <c r="H180" t="s">
        <v>578</v>
      </c>
    </row>
    <row r="181" spans="2:9" hidden="1" x14ac:dyDescent="0.25">
      <c r="B181" s="102" t="s">
        <v>611</v>
      </c>
      <c r="H181" t="s">
        <v>579</v>
      </c>
    </row>
    <row r="182" spans="2:9" hidden="1" x14ac:dyDescent="0.25">
      <c r="B182" s="102" t="s">
        <v>612</v>
      </c>
      <c r="D182" t="s">
        <v>580</v>
      </c>
      <c r="H182" t="s">
        <v>581</v>
      </c>
    </row>
    <row r="183" spans="2:9" hidden="1" x14ac:dyDescent="0.25">
      <c r="B183" s="102" t="s">
        <v>613</v>
      </c>
      <c r="D183" t="s">
        <v>582</v>
      </c>
      <c r="H183" t="s">
        <v>583</v>
      </c>
    </row>
    <row r="184" spans="2:9" hidden="1" x14ac:dyDescent="0.25">
      <c r="B184" s="102" t="s">
        <v>614</v>
      </c>
      <c r="D184" t="s">
        <v>584</v>
      </c>
      <c r="H184" t="s">
        <v>585</v>
      </c>
    </row>
    <row r="185" spans="2:9" hidden="1" x14ac:dyDescent="0.25">
      <c r="B185" s="102" t="s">
        <v>615</v>
      </c>
      <c r="D185" t="s">
        <v>582</v>
      </c>
      <c r="H185" t="s">
        <v>586</v>
      </c>
    </row>
    <row r="186" spans="2:9" hidden="1" x14ac:dyDescent="0.25">
      <c r="B186" s="102" t="s">
        <v>616</v>
      </c>
      <c r="D186" t="s">
        <v>587</v>
      </c>
    </row>
    <row r="187" spans="2:9" hidden="1" x14ac:dyDescent="0.25">
      <c r="B187" s="102" t="s">
        <v>617</v>
      </c>
      <c r="D187" t="s">
        <v>582</v>
      </c>
    </row>
    <row r="188" spans="2:9" hidden="1" x14ac:dyDescent="0.25">
      <c r="B188" s="102" t="s">
        <v>618</v>
      </c>
    </row>
    <row r="189" spans="2:9" hidden="1" x14ac:dyDescent="0.25">
      <c r="B189" s="102" t="s">
        <v>619</v>
      </c>
    </row>
    <row r="190" spans="2:9" hidden="1" x14ac:dyDescent="0.25">
      <c r="B190" s="102" t="s">
        <v>620</v>
      </c>
    </row>
    <row r="191" spans="2:9" hidden="1" x14ac:dyDescent="0.25">
      <c r="B191" s="102" t="s">
        <v>621</v>
      </c>
    </row>
    <row r="192" spans="2:9" hidden="1" x14ac:dyDescent="0.25">
      <c r="B192" s="102" t="s">
        <v>622</v>
      </c>
    </row>
    <row r="193" spans="2:2" hidden="1" x14ac:dyDescent="0.25">
      <c r="B193" s="102" t="s">
        <v>623</v>
      </c>
    </row>
    <row r="194" spans="2:2" hidden="1" x14ac:dyDescent="0.25">
      <c r="B194" s="102" t="s">
        <v>624</v>
      </c>
    </row>
    <row r="195" spans="2:2" hidden="1" x14ac:dyDescent="0.25">
      <c r="B195" s="102" t="s">
        <v>625</v>
      </c>
    </row>
    <row r="196" spans="2:2" hidden="1" x14ac:dyDescent="0.25">
      <c r="B196" s="102" t="s">
        <v>626</v>
      </c>
    </row>
    <row r="197" spans="2:2" hidden="1" x14ac:dyDescent="0.25">
      <c r="B197" s="102" t="s">
        <v>51</v>
      </c>
    </row>
    <row r="198" spans="2:2" hidden="1" x14ac:dyDescent="0.25">
      <c r="B198" s="102" t="s">
        <v>57</v>
      </c>
    </row>
    <row r="199" spans="2:2" hidden="1" x14ac:dyDescent="0.25">
      <c r="B199" s="102" t="s">
        <v>59</v>
      </c>
    </row>
    <row r="200" spans="2:2" hidden="1" x14ac:dyDescent="0.25">
      <c r="B200" s="102" t="s">
        <v>61</v>
      </c>
    </row>
    <row r="201" spans="2:2" hidden="1" x14ac:dyDescent="0.25">
      <c r="B201" s="102" t="s">
        <v>23</v>
      </c>
    </row>
    <row r="202" spans="2:2" hidden="1" x14ac:dyDescent="0.25">
      <c r="B202" s="102" t="s">
        <v>63</v>
      </c>
    </row>
    <row r="203" spans="2:2" hidden="1" x14ac:dyDescent="0.25">
      <c r="B203" s="102" t="s">
        <v>65</v>
      </c>
    </row>
    <row r="204" spans="2:2" hidden="1" x14ac:dyDescent="0.25">
      <c r="B204" s="102" t="s">
        <v>68</v>
      </c>
    </row>
    <row r="205" spans="2:2" hidden="1" x14ac:dyDescent="0.25">
      <c r="B205" s="102" t="s">
        <v>69</v>
      </c>
    </row>
    <row r="206" spans="2:2" hidden="1" x14ac:dyDescent="0.25">
      <c r="B206" s="102" t="s">
        <v>70</v>
      </c>
    </row>
    <row r="207" spans="2:2" hidden="1" x14ac:dyDescent="0.25">
      <c r="B207" s="102" t="s">
        <v>71</v>
      </c>
    </row>
    <row r="208" spans="2:2" hidden="1" x14ac:dyDescent="0.25">
      <c r="B208" s="102" t="s">
        <v>627</v>
      </c>
    </row>
    <row r="209" spans="2:2" hidden="1" x14ac:dyDescent="0.25">
      <c r="B209" s="102" t="s">
        <v>628</v>
      </c>
    </row>
    <row r="210" spans="2:2" hidden="1" x14ac:dyDescent="0.25">
      <c r="B210" s="102" t="s">
        <v>75</v>
      </c>
    </row>
    <row r="211" spans="2:2" hidden="1" x14ac:dyDescent="0.25">
      <c r="B211" s="102" t="s">
        <v>77</v>
      </c>
    </row>
    <row r="212" spans="2:2" hidden="1" x14ac:dyDescent="0.25">
      <c r="B212" s="102" t="s">
        <v>81</v>
      </c>
    </row>
    <row r="213" spans="2:2" hidden="1" x14ac:dyDescent="0.25">
      <c r="B213" s="102" t="s">
        <v>629</v>
      </c>
    </row>
    <row r="214" spans="2:2" hidden="1" x14ac:dyDescent="0.25">
      <c r="B214" s="102" t="s">
        <v>630</v>
      </c>
    </row>
    <row r="215" spans="2:2" hidden="1" x14ac:dyDescent="0.25">
      <c r="B215" s="102" t="s">
        <v>631</v>
      </c>
    </row>
    <row r="216" spans="2:2" hidden="1" x14ac:dyDescent="0.25">
      <c r="B216" s="102" t="s">
        <v>79</v>
      </c>
    </row>
    <row r="217" spans="2:2" hidden="1" x14ac:dyDescent="0.25">
      <c r="B217" s="102" t="s">
        <v>80</v>
      </c>
    </row>
    <row r="218" spans="2:2" hidden="1" x14ac:dyDescent="0.25">
      <c r="B218" s="102" t="s">
        <v>83</v>
      </c>
    </row>
    <row r="219" spans="2:2" hidden="1" x14ac:dyDescent="0.25">
      <c r="B219" s="102" t="s">
        <v>85</v>
      </c>
    </row>
    <row r="220" spans="2:2" hidden="1" x14ac:dyDescent="0.25">
      <c r="B220" s="102" t="s">
        <v>632</v>
      </c>
    </row>
    <row r="221" spans="2:2" hidden="1" x14ac:dyDescent="0.25">
      <c r="B221" s="102" t="s">
        <v>84</v>
      </c>
    </row>
    <row r="222" spans="2:2" hidden="1" x14ac:dyDescent="0.25">
      <c r="B222" s="102" t="s">
        <v>86</v>
      </c>
    </row>
    <row r="223" spans="2:2" hidden="1" x14ac:dyDescent="0.25">
      <c r="B223" s="102" t="s">
        <v>89</v>
      </c>
    </row>
    <row r="224" spans="2:2" hidden="1" x14ac:dyDescent="0.25">
      <c r="B224" s="102" t="s">
        <v>88</v>
      </c>
    </row>
    <row r="225" spans="2:2" hidden="1" x14ac:dyDescent="0.25">
      <c r="B225" s="102" t="s">
        <v>633</v>
      </c>
    </row>
    <row r="226" spans="2:2" hidden="1" x14ac:dyDescent="0.25">
      <c r="B226" s="102" t="s">
        <v>95</v>
      </c>
    </row>
    <row r="227" spans="2:2" hidden="1" x14ac:dyDescent="0.25">
      <c r="B227" s="102" t="s">
        <v>97</v>
      </c>
    </row>
    <row r="228" spans="2:2" hidden="1" x14ac:dyDescent="0.25">
      <c r="B228" s="102" t="s">
        <v>98</v>
      </c>
    </row>
    <row r="229" spans="2:2" hidden="1" x14ac:dyDescent="0.25">
      <c r="B229" s="102" t="s">
        <v>99</v>
      </c>
    </row>
    <row r="230" spans="2:2" hidden="1" x14ac:dyDescent="0.25">
      <c r="B230" s="102" t="s">
        <v>634</v>
      </c>
    </row>
    <row r="231" spans="2:2" hidden="1" x14ac:dyDescent="0.25">
      <c r="B231" s="102" t="s">
        <v>635</v>
      </c>
    </row>
    <row r="232" spans="2:2" hidden="1" x14ac:dyDescent="0.25">
      <c r="B232" s="102" t="s">
        <v>100</v>
      </c>
    </row>
    <row r="233" spans="2:2" hidden="1" x14ac:dyDescent="0.25">
      <c r="B233" s="102" t="s">
        <v>154</v>
      </c>
    </row>
    <row r="234" spans="2:2" hidden="1" x14ac:dyDescent="0.25">
      <c r="B234" s="102" t="s">
        <v>636</v>
      </c>
    </row>
    <row r="235" spans="2:2" ht="30" hidden="1" x14ac:dyDescent="0.25">
      <c r="B235" s="102" t="s">
        <v>637</v>
      </c>
    </row>
    <row r="236" spans="2:2" hidden="1" x14ac:dyDescent="0.25">
      <c r="B236" s="102" t="s">
        <v>105</v>
      </c>
    </row>
    <row r="237" spans="2:2" hidden="1" x14ac:dyDescent="0.25">
      <c r="B237" s="102" t="s">
        <v>107</v>
      </c>
    </row>
    <row r="238" spans="2:2" hidden="1" x14ac:dyDescent="0.25">
      <c r="B238" s="102" t="s">
        <v>638</v>
      </c>
    </row>
    <row r="239" spans="2:2" hidden="1" x14ac:dyDescent="0.25">
      <c r="B239" s="102" t="s">
        <v>155</v>
      </c>
    </row>
    <row r="240" spans="2:2" hidden="1" x14ac:dyDescent="0.25">
      <c r="B240" s="102" t="s">
        <v>172</v>
      </c>
    </row>
    <row r="241" spans="2:2" hidden="1" x14ac:dyDescent="0.25">
      <c r="B241" s="102" t="s">
        <v>106</v>
      </c>
    </row>
    <row r="242" spans="2:2" hidden="1" x14ac:dyDescent="0.25">
      <c r="B242" s="102" t="s">
        <v>110</v>
      </c>
    </row>
    <row r="243" spans="2:2" hidden="1" x14ac:dyDescent="0.25">
      <c r="B243" s="102" t="s">
        <v>104</v>
      </c>
    </row>
    <row r="244" spans="2:2" hidden="1" x14ac:dyDescent="0.25">
      <c r="B244" s="102" t="s">
        <v>126</v>
      </c>
    </row>
    <row r="245" spans="2:2" hidden="1" x14ac:dyDescent="0.25">
      <c r="B245" s="102" t="s">
        <v>639</v>
      </c>
    </row>
    <row r="246" spans="2:2" hidden="1" x14ac:dyDescent="0.25">
      <c r="B246" s="102" t="s">
        <v>112</v>
      </c>
    </row>
    <row r="247" spans="2:2" hidden="1" x14ac:dyDescent="0.25">
      <c r="B247" s="102" t="s">
        <v>115</v>
      </c>
    </row>
    <row r="248" spans="2:2" hidden="1" x14ac:dyDescent="0.25">
      <c r="B248" s="102" t="s">
        <v>121</v>
      </c>
    </row>
    <row r="249" spans="2:2" hidden="1" x14ac:dyDescent="0.25">
      <c r="B249" s="102" t="s">
        <v>118</v>
      </c>
    </row>
    <row r="250" spans="2:2" ht="30" hidden="1" x14ac:dyDescent="0.25">
      <c r="B250" s="102" t="s">
        <v>640</v>
      </c>
    </row>
    <row r="251" spans="2:2" hidden="1" x14ac:dyDescent="0.25">
      <c r="B251" s="102" t="s">
        <v>116</v>
      </c>
    </row>
    <row r="252" spans="2:2" hidden="1" x14ac:dyDescent="0.25">
      <c r="B252" s="102" t="s">
        <v>117</v>
      </c>
    </row>
    <row r="253" spans="2:2" hidden="1" x14ac:dyDescent="0.25">
      <c r="B253" s="102" t="s">
        <v>128</v>
      </c>
    </row>
    <row r="254" spans="2:2" hidden="1" x14ac:dyDescent="0.25">
      <c r="B254" s="102" t="s">
        <v>125</v>
      </c>
    </row>
    <row r="255" spans="2:2" hidden="1" x14ac:dyDescent="0.25">
      <c r="B255" s="102" t="s">
        <v>124</v>
      </c>
    </row>
    <row r="256" spans="2:2" hidden="1" x14ac:dyDescent="0.25">
      <c r="B256" s="102" t="s">
        <v>127</v>
      </c>
    </row>
    <row r="257" spans="2:2" hidden="1" x14ac:dyDescent="0.25">
      <c r="B257" s="102" t="s">
        <v>119</v>
      </c>
    </row>
    <row r="258" spans="2:2" hidden="1" x14ac:dyDescent="0.25">
      <c r="B258" s="102" t="s">
        <v>120</v>
      </c>
    </row>
    <row r="259" spans="2:2" hidden="1" x14ac:dyDescent="0.25">
      <c r="B259" s="102" t="s">
        <v>113</v>
      </c>
    </row>
    <row r="260" spans="2:2" hidden="1" x14ac:dyDescent="0.25">
      <c r="B260" s="102" t="s">
        <v>114</v>
      </c>
    </row>
    <row r="261" spans="2:2" hidden="1" x14ac:dyDescent="0.25">
      <c r="B261" s="102" t="s">
        <v>129</v>
      </c>
    </row>
    <row r="262" spans="2:2" hidden="1" x14ac:dyDescent="0.25">
      <c r="B262" s="102" t="s">
        <v>135</v>
      </c>
    </row>
    <row r="263" spans="2:2" hidden="1" x14ac:dyDescent="0.25">
      <c r="B263" s="102" t="s">
        <v>136</v>
      </c>
    </row>
    <row r="264" spans="2:2" hidden="1" x14ac:dyDescent="0.25">
      <c r="B264" s="102" t="s">
        <v>134</v>
      </c>
    </row>
    <row r="265" spans="2:2" hidden="1" x14ac:dyDescent="0.25">
      <c r="B265" s="102" t="s">
        <v>641</v>
      </c>
    </row>
    <row r="266" spans="2:2" hidden="1" x14ac:dyDescent="0.25">
      <c r="B266" s="102" t="s">
        <v>131</v>
      </c>
    </row>
    <row r="267" spans="2:2" hidden="1" x14ac:dyDescent="0.25">
      <c r="B267" s="102" t="s">
        <v>130</v>
      </c>
    </row>
    <row r="268" spans="2:2" hidden="1" x14ac:dyDescent="0.25">
      <c r="B268" s="102" t="s">
        <v>138</v>
      </c>
    </row>
    <row r="269" spans="2:2" hidden="1" x14ac:dyDescent="0.25">
      <c r="B269" s="102" t="s">
        <v>139</v>
      </c>
    </row>
    <row r="270" spans="2:2" hidden="1" x14ac:dyDescent="0.25">
      <c r="B270" s="102" t="s">
        <v>141</v>
      </c>
    </row>
    <row r="271" spans="2:2" hidden="1" x14ac:dyDescent="0.25">
      <c r="B271" s="102" t="s">
        <v>144</v>
      </c>
    </row>
    <row r="272" spans="2:2" hidden="1" x14ac:dyDescent="0.25">
      <c r="B272" s="102" t="s">
        <v>145</v>
      </c>
    </row>
    <row r="273" spans="2:2" hidden="1" x14ac:dyDescent="0.25">
      <c r="B273" s="102" t="s">
        <v>140</v>
      </c>
    </row>
    <row r="274" spans="2:2" hidden="1" x14ac:dyDescent="0.25">
      <c r="B274" s="102" t="s">
        <v>142</v>
      </c>
    </row>
    <row r="275" spans="2:2" hidden="1" x14ac:dyDescent="0.25">
      <c r="B275" s="102" t="s">
        <v>146</v>
      </c>
    </row>
    <row r="276" spans="2:2" hidden="1" x14ac:dyDescent="0.25">
      <c r="B276" s="102" t="s">
        <v>642</v>
      </c>
    </row>
    <row r="277" spans="2:2" hidden="1" x14ac:dyDescent="0.25">
      <c r="B277" s="102" t="s">
        <v>143</v>
      </c>
    </row>
    <row r="278" spans="2:2" hidden="1" x14ac:dyDescent="0.25">
      <c r="B278" s="102" t="s">
        <v>151</v>
      </c>
    </row>
    <row r="279" spans="2:2" hidden="1" x14ac:dyDescent="0.25">
      <c r="B279" s="102" t="s">
        <v>152</v>
      </c>
    </row>
    <row r="280" spans="2:2" hidden="1" x14ac:dyDescent="0.25">
      <c r="B280" s="102" t="s">
        <v>153</v>
      </c>
    </row>
    <row r="281" spans="2:2" hidden="1" x14ac:dyDescent="0.25">
      <c r="B281" s="102" t="s">
        <v>160</v>
      </c>
    </row>
    <row r="282" spans="2:2" hidden="1" x14ac:dyDescent="0.25">
      <c r="B282" s="102" t="s">
        <v>173</v>
      </c>
    </row>
    <row r="283" spans="2:2" hidden="1" x14ac:dyDescent="0.25">
      <c r="B283" s="102" t="s">
        <v>161</v>
      </c>
    </row>
    <row r="284" spans="2:2" hidden="1" x14ac:dyDescent="0.25">
      <c r="B284" s="102" t="s">
        <v>168</v>
      </c>
    </row>
    <row r="285" spans="2:2" hidden="1" x14ac:dyDescent="0.25">
      <c r="B285" s="102" t="s">
        <v>164</v>
      </c>
    </row>
    <row r="286" spans="2:2" hidden="1" x14ac:dyDescent="0.25">
      <c r="B286" s="102" t="s">
        <v>66</v>
      </c>
    </row>
    <row r="287" spans="2:2" hidden="1" x14ac:dyDescent="0.25">
      <c r="B287" s="102" t="s">
        <v>158</v>
      </c>
    </row>
    <row r="288" spans="2:2" hidden="1" x14ac:dyDescent="0.25">
      <c r="B288" s="102" t="s">
        <v>162</v>
      </c>
    </row>
    <row r="289" spans="2:2" hidden="1" x14ac:dyDescent="0.25">
      <c r="B289" s="102" t="s">
        <v>159</v>
      </c>
    </row>
    <row r="290" spans="2:2" hidden="1" x14ac:dyDescent="0.25">
      <c r="B290" s="102" t="s">
        <v>174</v>
      </c>
    </row>
    <row r="291" spans="2:2" hidden="1" x14ac:dyDescent="0.25">
      <c r="B291" s="102" t="s">
        <v>643</v>
      </c>
    </row>
    <row r="292" spans="2:2" hidden="1" x14ac:dyDescent="0.25">
      <c r="B292" s="102" t="s">
        <v>167</v>
      </c>
    </row>
    <row r="293" spans="2:2" hidden="1" x14ac:dyDescent="0.25">
      <c r="B293" s="102" t="s">
        <v>175</v>
      </c>
    </row>
    <row r="294" spans="2:2" hidden="1" x14ac:dyDescent="0.25">
      <c r="B294" s="102" t="s">
        <v>163</v>
      </c>
    </row>
    <row r="295" spans="2:2" hidden="1" x14ac:dyDescent="0.25">
      <c r="B295" s="102" t="s">
        <v>178</v>
      </c>
    </row>
    <row r="296" spans="2:2" hidden="1" x14ac:dyDescent="0.25">
      <c r="B296" s="102" t="s">
        <v>644</v>
      </c>
    </row>
    <row r="297" spans="2:2" hidden="1" x14ac:dyDescent="0.25">
      <c r="B297" s="102" t="s">
        <v>183</v>
      </c>
    </row>
    <row r="298" spans="2:2" hidden="1" x14ac:dyDescent="0.25">
      <c r="B298" s="102" t="s">
        <v>180</v>
      </c>
    </row>
    <row r="299" spans="2:2" hidden="1" x14ac:dyDescent="0.25">
      <c r="B299" s="102" t="s">
        <v>179</v>
      </c>
    </row>
    <row r="300" spans="2:2" hidden="1" x14ac:dyDescent="0.25">
      <c r="B300" s="102" t="s">
        <v>188</v>
      </c>
    </row>
    <row r="301" spans="2:2" hidden="1" x14ac:dyDescent="0.25">
      <c r="B301" s="102" t="s">
        <v>184</v>
      </c>
    </row>
    <row r="302" spans="2:2" hidden="1" x14ac:dyDescent="0.25">
      <c r="B302" s="102" t="s">
        <v>185</v>
      </c>
    </row>
    <row r="303" spans="2:2" hidden="1" x14ac:dyDescent="0.25">
      <c r="B303" s="102" t="s">
        <v>186</v>
      </c>
    </row>
    <row r="304" spans="2:2" hidden="1" x14ac:dyDescent="0.25">
      <c r="B304" s="102" t="s">
        <v>187</v>
      </c>
    </row>
    <row r="305" spans="2:2" hidden="1" x14ac:dyDescent="0.25">
      <c r="B305" s="102" t="s">
        <v>189</v>
      </c>
    </row>
    <row r="306" spans="2:2" hidden="1" x14ac:dyDescent="0.25">
      <c r="B306" s="102" t="s">
        <v>645</v>
      </c>
    </row>
    <row r="307" spans="2:2" hidden="1" x14ac:dyDescent="0.25">
      <c r="B307" s="102" t="s">
        <v>190</v>
      </c>
    </row>
    <row r="308" spans="2:2" hidden="1" x14ac:dyDescent="0.25">
      <c r="B308" s="102" t="s">
        <v>191</v>
      </c>
    </row>
    <row r="309" spans="2:2" hidden="1" x14ac:dyDescent="0.25">
      <c r="B309" s="102" t="s">
        <v>196</v>
      </c>
    </row>
    <row r="310" spans="2:2" hidden="1" x14ac:dyDescent="0.25">
      <c r="B310" s="102" t="s">
        <v>197</v>
      </c>
    </row>
    <row r="311" spans="2:2" ht="30" hidden="1" x14ac:dyDescent="0.25">
      <c r="B311" s="102" t="s">
        <v>156</v>
      </c>
    </row>
    <row r="312" spans="2:2" hidden="1" x14ac:dyDescent="0.25">
      <c r="B312" s="102" t="s">
        <v>646</v>
      </c>
    </row>
    <row r="313" spans="2:2" hidden="1" x14ac:dyDescent="0.25">
      <c r="B313" s="102" t="s">
        <v>647</v>
      </c>
    </row>
    <row r="314" spans="2:2" hidden="1" x14ac:dyDescent="0.25">
      <c r="B314" s="102" t="s">
        <v>198</v>
      </c>
    </row>
    <row r="315" spans="2:2" hidden="1" x14ac:dyDescent="0.25">
      <c r="B315" s="102" t="s">
        <v>157</v>
      </c>
    </row>
    <row r="316" spans="2:2" hidden="1" x14ac:dyDescent="0.25">
      <c r="B316" s="102" t="s">
        <v>648</v>
      </c>
    </row>
    <row r="317" spans="2:2" hidden="1" x14ac:dyDescent="0.25">
      <c r="B317" s="102" t="s">
        <v>170</v>
      </c>
    </row>
    <row r="318" spans="2:2" hidden="1" x14ac:dyDescent="0.25">
      <c r="B318" s="102" t="s">
        <v>202</v>
      </c>
    </row>
    <row r="319" spans="2:2" hidden="1" x14ac:dyDescent="0.25">
      <c r="B319" s="102" t="s">
        <v>203</v>
      </c>
    </row>
    <row r="320" spans="2:2" hidden="1" x14ac:dyDescent="0.25">
      <c r="B320" s="102" t="s">
        <v>182</v>
      </c>
    </row>
    <row r="321" hidden="1" x14ac:dyDescent="0.25"/>
  </sheetData>
  <dataConsolidate/>
  <mergeCells count="347">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R54:R55"/>
    <mergeCell ref="S54:S55"/>
    <mergeCell ref="B56:B59"/>
    <mergeCell ref="C56:C57"/>
    <mergeCell ref="J56:K56"/>
    <mergeCell ref="N56:O56"/>
    <mergeCell ref="R56:S56"/>
    <mergeCell ref="J57:K57"/>
    <mergeCell ref="N57:O57"/>
    <mergeCell ref="R57:S57"/>
    <mergeCell ref="B53:B55"/>
    <mergeCell ref="C53:C55"/>
    <mergeCell ref="D53:E53"/>
    <mergeCell ref="H53:I53"/>
    <mergeCell ref="L53:M53"/>
    <mergeCell ref="P53:Q53"/>
    <mergeCell ref="J54:J55"/>
    <mergeCell ref="K54:K55"/>
    <mergeCell ref="N54:N55"/>
    <mergeCell ref="O54:O55"/>
    <mergeCell ref="C58:C59"/>
    <mergeCell ref="D61:G61"/>
    <mergeCell ref="H61:K61"/>
    <mergeCell ref="L61:O61"/>
    <mergeCell ref="P61:S61"/>
    <mergeCell ref="B62:B63"/>
    <mergeCell ref="C62:C63"/>
    <mergeCell ref="D62:E62"/>
    <mergeCell ref="F62:G62"/>
    <mergeCell ref="H62:I62"/>
    <mergeCell ref="B64:B65"/>
    <mergeCell ref="C64:C65"/>
    <mergeCell ref="F64:G64"/>
    <mergeCell ref="J64:K64"/>
    <mergeCell ref="N64:O64"/>
    <mergeCell ref="R64:S64"/>
    <mergeCell ref="F65:G65"/>
    <mergeCell ref="J62:K62"/>
    <mergeCell ref="L62:M62"/>
    <mergeCell ref="N62:O62"/>
    <mergeCell ref="P62:Q62"/>
    <mergeCell ref="R62:S62"/>
    <mergeCell ref="D63:E63"/>
    <mergeCell ref="F63:G63"/>
    <mergeCell ref="H63:I63"/>
    <mergeCell ref="J63:K63"/>
    <mergeCell ref="L63:M63"/>
    <mergeCell ref="J65:K65"/>
    <mergeCell ref="N65:O65"/>
    <mergeCell ref="R65:S65"/>
    <mergeCell ref="D67:G67"/>
    <mergeCell ref="H67:K67"/>
    <mergeCell ref="L67:O67"/>
    <mergeCell ref="P67:S67"/>
    <mergeCell ref="N63:O63"/>
    <mergeCell ref="P63:Q63"/>
    <mergeCell ref="R63:S63"/>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E78:F78"/>
    <mergeCell ref="I78:J78"/>
    <mergeCell ref="M78:N78"/>
    <mergeCell ref="Q78:R78"/>
    <mergeCell ref="E79:F79"/>
    <mergeCell ref="I79:J79"/>
    <mergeCell ref="M79:N79"/>
    <mergeCell ref="Q79:R79"/>
    <mergeCell ref="F76:G76"/>
    <mergeCell ref="J76:K76"/>
    <mergeCell ref="N76:O76"/>
    <mergeCell ref="R76:S76"/>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D85:G85"/>
    <mergeCell ref="H85:K85"/>
    <mergeCell ref="L85:O85"/>
    <mergeCell ref="P85:S85"/>
    <mergeCell ref="B86:B87"/>
    <mergeCell ref="C86:C87"/>
    <mergeCell ref="D86:E86"/>
    <mergeCell ref="H86:I86"/>
    <mergeCell ref="L86:M86"/>
    <mergeCell ref="P86:Q86"/>
    <mergeCell ref="D87:E87"/>
    <mergeCell ref="B88:B99"/>
    <mergeCell ref="C88:C99"/>
    <mergeCell ref="D89:D90"/>
    <mergeCell ref="E89:E90"/>
    <mergeCell ref="F89:F90"/>
    <mergeCell ref="D92:D93"/>
    <mergeCell ref="E92:E93"/>
    <mergeCell ref="F92:F93"/>
    <mergeCell ref="N89:N90"/>
    <mergeCell ref="D98:D99"/>
    <mergeCell ref="E98:E99"/>
    <mergeCell ref="F98:F99"/>
    <mergeCell ref="G98:G99"/>
    <mergeCell ref="H98:H99"/>
    <mergeCell ref="I98:I99"/>
    <mergeCell ref="J98:J99"/>
    <mergeCell ref="K98:K99"/>
    <mergeCell ref="L98:L99"/>
    <mergeCell ref="N95:N96"/>
    <mergeCell ref="O89:O90"/>
    <mergeCell ref="P89:P90"/>
    <mergeCell ref="Q89:Q90"/>
    <mergeCell ref="R89:R90"/>
    <mergeCell ref="S89:S90"/>
    <mergeCell ref="G89:G90"/>
    <mergeCell ref="H89:H90"/>
    <mergeCell ref="J89:J90"/>
    <mergeCell ref="K89:K90"/>
    <mergeCell ref="L89:L90"/>
    <mergeCell ref="M89:M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G92:G93"/>
    <mergeCell ref="H92:H93"/>
    <mergeCell ref="I92:I93"/>
    <mergeCell ref="J92:J93"/>
    <mergeCell ref="K92:K93"/>
    <mergeCell ref="L92:L93"/>
    <mergeCell ref="S95:S96"/>
    <mergeCell ref="M95:M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P101:S101"/>
    <mergeCell ref="I119:J119"/>
    <mergeCell ref="M119:N119"/>
    <mergeCell ref="R119:S119"/>
    <mergeCell ref="E117:F117"/>
    <mergeCell ref="I117:J117"/>
    <mergeCell ref="M117:N117"/>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3">
    <dataValidation type="list" allowBlank="1" showInputMessage="1" showErrorMessage="1" error="Select from the drop-down list._x000a_" prompt="Select overall effectiveness" sqref="G27:G28 K27:K28 O27:O28 S27:S28" xr:uid="{2EEAB650-F320-462B-A4F0-5A027957A79A}">
      <formula1>$K$155:$K$159</formula1>
    </dataValidation>
    <dataValidation allowBlank="1" showInputMessage="1" showErrorMessage="1" prompt="Enter the name of the Implementing Entity_x000a_" sqref="C13" xr:uid="{3C91C07A-8650-4167-8432-839817D6ABDF}"/>
    <dataValidation allowBlank="1" showInputMessage="1" showErrorMessage="1" prompt="Please enter your project ID" sqref="C12" xr:uid="{3F30409B-2B02-4ACC-B4F9-31E0CF88B301}"/>
    <dataValidation type="list" allowBlank="1" showInputMessage="1" showErrorMessage="1" error="Select from the drop-down list" prompt="Select from the drop-down list" sqref="C15" xr:uid="{32783263-8C33-499F-8F58-BC1F55BE67C1}">
      <formula1>$B$162:$B$320</formula1>
    </dataValidation>
    <dataValidation type="list" allowBlank="1" showInputMessage="1" showErrorMessage="1" error="Select from the drop-down list" prompt="Select from the drop-down list" sqref="C16" xr:uid="{2787B970-F7B2-4EDA-81DB-3F036AD29366}">
      <formula1>$B$156:$B$159</formula1>
    </dataValidation>
    <dataValidation type="list" allowBlank="1" showInputMessage="1" showErrorMessage="1" error="Please select from the drop-down list" prompt="Please select from the drop-down list" sqref="C14" xr:uid="{BAF214F0-A849-4BE6-A32E-3F57B326407A}">
      <formula1>$C$156:$C$158</formula1>
    </dataValidation>
    <dataValidation type="list" allowBlank="1" showInputMessage="1" showErrorMessage="1" error="Please select the from the drop-down list_x000a_" prompt="Please select from the drop-down list" sqref="C17" xr:uid="{5C38F15E-F9AB-4B7B-90C8-9918148662F8}">
      <formula1>$J$147:$J$154</formula1>
    </dataValidation>
    <dataValidation type="list" allowBlank="1" showInputMessage="1" showErrorMessage="1" prompt="Select state of enforcement" sqref="E129:F129 Q129:R129 M129:N129 I129:J129" xr:uid="{67DBFCF7-3E2B-4906-9C35-29423AFEBEDC}">
      <formula1>$I$136:$I$140</formula1>
    </dataValidation>
    <dataValidation type="list" allowBlank="1" showInputMessage="1" showErrorMessage="1" prompt="Select integration level" sqref="D125:S125" xr:uid="{B45D8F19-3F2F-414B-A2F5-98E33A669575}">
      <formula1>$H$143:$H$147</formula1>
    </dataValidation>
    <dataValidation type="list" allowBlank="1" showInputMessage="1" showErrorMessage="1" prompt="Select adaptation strategy" sqref="G113 S113 O113 K113" xr:uid="{C691E231-0D15-444C-86E5-9F72D92A7BE7}">
      <formula1>$I$161:$I$177</formula1>
    </dataValidation>
    <dataValidation type="list" allowBlank="1" showInputMessage="1" showErrorMessage="1" error="Please select improvement level from the drop-down list" prompt="Select improvement level" sqref="F103:G103 R103:S103 N103:O103 J103:K103" xr:uid="{45718CF4-54DF-4CBD-AC8C-CE97404324F5}">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BEEDEE84-D545-4A60-A4D8-398CE5FF198F}">
      <formula1>$K$155:$K$159</formula1>
    </dataValidation>
    <dataValidation type="list" allowBlank="1" showInputMessage="1" showErrorMessage="1" prompt="Select type" sqref="G87 O87 S87 K87" xr:uid="{7BC48E27-9D26-4B47-A5F5-0163337C0F32}">
      <formula1>$F$136:$F$140</formula1>
    </dataValidation>
    <dataValidation type="list" allowBlank="1" showInputMessage="1" showErrorMessage="1" prompt="Select level of improvements" sqref="D87:E87 P87 L87 H87" xr:uid="{CE1AFC77-A9D5-420A-AA41-43EE7CE6D84C}">
      <formula1>$K$155:$K$159</formula1>
    </dataValidation>
    <dataValidation type="list" allowBlank="1" showInputMessage="1" showErrorMessage="1" sqref="E78:F83 I78:J83 M78:N83 Q78:R83" xr:uid="{F0FAD047-CC8C-415A-A794-221E66104681}">
      <formula1>type1</formula1>
    </dataValidation>
    <dataValidation type="list" allowBlank="1" showInputMessage="1" showErrorMessage="1" prompt="Select type" sqref="F57:G57 P59 L59 H59 D59 R57:S57 N57:O57 J57:K57" xr:uid="{1312DCFB-447B-480F-90CE-1C52F18B7E3F}">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50162AEB-8C24-4727-AD13-DFFA7BF9E31E}">
      <formula1>$D$135:$D$142</formula1>
    </dataValidation>
    <dataValidation type="whole" allowBlank="1" showInputMessage="1" showErrorMessage="1" errorTitle="Please enter a number here" error="Please enter a number here" promptTitle="Please enter a number here" sqref="P30 D32 D34 D36 D38 H38 H36 H34 H32 H30 L30 L32 L34 L36 L38 P38 P36 P34 P32" xr:uid="{97CBE6CC-8DD6-4D19-92C1-C95FCFBBE922}">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88945433-406A-4D3C-9263-8CC7D8687D52}">
      <formula1>$D$135:$D$142</formula1>
    </dataValidation>
    <dataValidation type="list" allowBlank="1" showInputMessage="1" showErrorMessage="1" sqref="B66" xr:uid="{6E095B91-275A-4DFF-BB09-6CA9673F9BE0}">
      <formula1>selectyn</formula1>
    </dataValidation>
    <dataValidation type="list" allowBlank="1" showInputMessage="1" showErrorMessage="1" sqref="I126 O112 K77 I77 G77 K126 M126 Q77 S77 E126 O126 F112 G126 S112 O77 M77 K112 S126 Q126" xr:uid="{3EA7C0C6-E2AF-4E11-A966-2E6B0FB95D34}">
      <formula1>group</formula1>
    </dataValidation>
    <dataValidation type="list" allowBlank="1" showInputMessage="1" showErrorMessage="1" prompt="Select sector" sqref="F54 Q127 R54 R113 N113 J113 F113 R59 E127 S78:S83 P71:P76 O78:O83 L71:L76 K78:K83 H71:H76 G78:G83 D71:D76 J59 N59 I127 J54 N54 M127 F59" xr:uid="{7B54E267-EE90-4531-89B4-24FCAA274E7A}">
      <formula1>$J$146:$J$154</formula1>
    </dataValidation>
    <dataValidation type="list" allowBlank="1" showInputMessage="1" showErrorMessage="1" prompt="Select capacity level" sqref="G54 S54 K54 O54" xr:uid="{DF769049-CC60-4987-BE86-D39163AC49FA}">
      <formula1>$F$155:$F$158</formula1>
    </dataValidation>
    <dataValidation type="list" allowBlank="1" showInputMessage="1" showErrorMessage="1" prompt="Select scale" sqref="F127 Q59 M59 I59 E59 R38 R36 R34 R32 R30 N30 N32 N34 N36 N38 J38 J36 J34 J32 J30 F38 F36 F34 F32 F30 R127 N127 J127" xr:uid="{39943547-CEB2-4C01-9556-728EBB8830C5}">
      <formula1>$D$151:$D$153</formula1>
    </dataValidation>
    <dataValidation type="list" allowBlank="1" showInputMessage="1" showErrorMessage="1" prompt="Select scale" sqref="G59 S59 K59 O59" xr:uid="{8FB2B004-20FC-461B-A1E6-C64955481836}">
      <formula1>$F$155:$F$158</formula1>
    </dataValidation>
    <dataValidation type="list" allowBlank="1" showInputMessage="1" showErrorMessage="1" prompt="Select level of awarness" sqref="F65:G65 R65:S65 N65:O65 J65:K65" xr:uid="{A0FAEE8F-704E-4F52-8C3E-4344AEA2781F}">
      <formula1>$G$155:$G$159</formula1>
    </dataValidation>
    <dataValidation type="list" allowBlank="1" showInputMessage="1" showErrorMessage="1" prompt="Select project/programme sector" sqref="D69 Q30 Q32 Q34 Q36 Q38 M38 M36 M34 M32 M30 I30 I32 I34 I36 I38 E38 E36 E34 E32 E30 P69 L69 H69" xr:uid="{24F7891A-7D6F-4A92-9F3E-8512F31293E6}">
      <formula1>$J$146:$J$154</formula1>
    </dataValidation>
    <dataValidation type="list" allowBlank="1" showInputMessage="1" showErrorMessage="1" prompt="Select geographical scale" sqref="E69 Q69 M69 I69" xr:uid="{16C3622D-7A7B-4E71-A622-8E95565B5D9F}">
      <formula1>$D$151:$D$153</formula1>
    </dataValidation>
    <dataValidation type="list" allowBlank="1" showInputMessage="1" showErrorMessage="1" prompt="Select response level" sqref="F69 R69 N69 J69" xr:uid="{47931EB4-34B5-4F0F-B265-CD556DFF575E}">
      <formula1>$H$155:$H$159</formula1>
    </dataValidation>
    <dataValidation type="list" allowBlank="1" showInputMessage="1" showErrorMessage="1" prompt="Select changes in asset" sqref="F71:G76 R71:S76 N71:O76 J71:K76" xr:uid="{7BB05368-839E-4B1C-AE57-F03417B18C70}">
      <formula1>$I$155:$I$159</formula1>
    </dataValidation>
    <dataValidation type="list" allowBlank="1" showInputMessage="1" showErrorMessage="1" prompt="Select level of improvements" sqref="I87 M87 Q87" xr:uid="{BA5812BF-9A7C-4CB6-8D55-17BEC0295528}">
      <formula1>effectiveness</formula1>
    </dataValidation>
    <dataValidation type="list" allowBlank="1" showInputMessage="1" showErrorMessage="1" prompt="Select programme/sector" sqref="F87 R87 N87 J87" xr:uid="{8A42674E-F824-47C4-8443-15CDB7878DA5}">
      <formula1>$J$146:$J$154</formula1>
    </dataValidation>
    <dataValidation type="list" allowBlank="1" showInputMessage="1" showErrorMessage="1" prompt="Select the effectiveness of protection/rehabilitation" sqref="S98 S92 S95 S89" xr:uid="{F58B9D57-A8EC-4253-8DDE-58AC192D69A0}">
      <formula1>effectiveness</formula1>
    </dataValidation>
    <dataValidation type="list" allowBlank="1" showInputMessage="1" showErrorMessage="1" prompt="Select income source" sqref="Q115 Q119 Q121 Q117" xr:uid="{16935746-65E0-4E80-83AD-CE17A4EFD310}">
      <formula1>incomesource</formula1>
    </dataValidation>
    <dataValidation type="list" allowBlank="1" showInputMessage="1" showErrorMessage="1" prompt="Select type of policy" sqref="S127 K127 O127" xr:uid="{B76E926A-1F7D-4EE7-94AD-B79054742AF0}">
      <formula1>policy</formula1>
    </dataValidation>
    <dataValidation type="decimal" allowBlank="1" showInputMessage="1" showErrorMessage="1" errorTitle="Invalid data" error="Please enter a number between 0 and 100" prompt="Enter a percentage between 0 and 100" sqref="I107 I103 M22:M23 Q105 H63:I63 Q22:Q23 P63:Q63 I22:K23 D63:E63 Q109 Q107 M105 M107 Q111 M109 I109 I105 L63:M63 Q65 Q103 M111 I111 M103 E21:G23" xr:uid="{009FE689-E9D5-4F4C-B9AE-F17043CFCE93}">
      <formula1>0</formula1>
      <formula2>100</formula2>
    </dataValidation>
    <dataValidation type="decimal" allowBlank="1" showInputMessage="1" showErrorMessage="1" errorTitle="Invalid data" error="Enter a percentage between 0 and 100" prompt="Enter a percentage (between 0 and 100)" sqref="N22:O23 R22:S23" xr:uid="{92BF2E6A-E4E6-4AE2-9BDB-30947418172F}">
      <formula1>0</formula1>
      <formula2>100</formula2>
    </dataValidation>
    <dataValidation type="decimal" allowBlank="1" showInputMessage="1" showErrorMessage="1" errorTitle="Invalid data" error="Please enter a number between 0 and 9999999" prompt="Enter a number here" sqref="D30 E27:E28 I21:K21 Q21:S21 I27:I28 M27:M28 M21:O21 Q27:Q28" xr:uid="{99B2B84C-47B7-46F1-9961-380BC995EFB4}">
      <formula1>0</formula1>
      <formula2>99999999999</formula2>
    </dataValidation>
    <dataValidation type="list" allowBlank="1" showInputMessage="1" showErrorMessage="1" prompt="Select a sector" sqref="F63:G63 R63:S63 N63:O63 J63:K63" xr:uid="{8D02658C-9F4E-4CE5-9200-45D7B90093E6}">
      <formula1>$J$146:$J$154</formula1>
    </dataValidation>
    <dataValidation type="list" allowBlank="1" showInputMessage="1" showErrorMessage="1" prompt="Select effectiveness" sqref="G129 S129 O129 K129" xr:uid="{E6D985BB-6124-4D2A-9A1E-0AF04F656B36}">
      <formula1>$K$155:$K$159</formula1>
    </dataValidation>
    <dataValidation type="list" allowBlank="1" showInputMessage="1" showErrorMessage="1" sqref="E142:E143" xr:uid="{34235553-2140-4E36-9ACF-B0E2A64D5325}">
      <formula1>$D$16:$D$18</formula1>
    </dataValidation>
    <dataValidation type="list" allowBlank="1" showInputMessage="1" showErrorMessage="1" prompt="Select status" sqref="O38 S38 S36 S34 S32 S30 O36 O34 O32 O30 K36 K34 K32 K30 G38 G34 G32 G30 G36 K38" xr:uid="{BC77F8F6-92C4-40DC-87BB-2F939AB1EB9A}">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97BF22DB-9EB3-4829-AF68-1FAA3397A69D}">
      <formula1>$D$163:$D$166</formula1>
    </dataValidation>
    <dataValidation type="list" allowBlank="1" showInputMessage="1" showErrorMessage="1" prompt="Select targeted asset" sqref="E71:E76 I71:I76 M71:M76 Q71:Q76" xr:uid="{A8FE5C92-553F-4F13-BB17-70BD35FBBB9B}">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29723B3A-E7E1-4A74-86FF-6470BB9FBCAB}">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B5DA68B7-26D8-434E-AB67-C134A593A8F6}">
      <formula1>$C$166:$C$173</formula1>
    </dataValidation>
    <dataValidation type="list" allowBlank="1" showInputMessage="1" showErrorMessage="1" prompt="Select % increase in income level" sqref="F111 R111 R109 R107 R105 N109 N107 N105 J109 J107 J105 F109 F107 J111 F105 N111" xr:uid="{C2F61CF1-4A77-4BA1-BBF1-3B3C4B0E64BF}">
      <formula1>$E$168:$E$176</formula1>
    </dataValidation>
    <dataValidation type="list" allowBlank="1" showInputMessage="1" showErrorMessage="1" prompt="Please select the alternate source" sqref="G111 S111 S109 S107 S105 O109 O107 O105 K109 K107 K105 G109 G107 K111 G105 O111" xr:uid="{AD90DACE-C056-4AAA-BD50-9EBB5C229C80}">
      <formula1>$K$139:$K$153</formula1>
    </dataValidation>
    <dataValidation type="list" allowBlank="1" showInputMessage="1" showErrorMessage="1" prompt="Select income source" sqref="E115:F115 R121 R119 R117 M121 M119 M117 I121 I119 I117 R115 M115 I115 E117:F117 E119:F119 E121:F121" xr:uid="{6753EB99-1C9F-4127-AB64-A2AD48CD803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C804960C-D86B-45C6-90CF-D1A2E8D6026C}">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653EF0BA-F99E-4FBA-9B21-C6A2901845BA}">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6398D82E-3D68-49D2-9BD8-3A176EA254B7}">
      <formula1>0</formula1>
      <formula2>9999999</formula2>
    </dataValidation>
    <dataValidation type="decimal" allowBlank="1" showInputMessage="1" showErrorMessage="1" errorTitle="Invalid data" error="Please enter a number" prompt="Please enter a number here" sqref="E54:E55 P65 D65:E65 P57:Q57 H65:I65 I54:I55 M54:M55 Q54:Q55 D57:E57 H57:I57 L57:M57 L65:M65" xr:uid="{8A072265-6CFF-4949-B217-47962CC0DCB9}">
      <formula1>0</formula1>
      <formula2>9999999999</formula2>
    </dataValidation>
    <dataValidation type="whole" allowBlank="1" showInputMessage="1" showErrorMessage="1" error="Please enter a number here" prompt="Please enter a number" sqref="D78:D83 H78:H83 L78:L83 P78:P83" xr:uid="{1ADD979A-34FF-4FF5-A340-484C25EE4651}">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9E9E5EEF-D749-4238-A5DF-A0459EAA4F9D}">
      <formula1>0</formula1>
    </dataValidation>
    <dataValidation type="whole" allowBlank="1" showInputMessage="1" showErrorMessage="1" error="Please enter a number here" prompt="Please enter the No. of targeted households" sqref="D103:E103 L111 H103 D109:E109 H111 L103 P103 P111 D105:E105 D107:E107 H105 H107 H109 L105 L107 L109 P105 P107 P109 D111:E111 D113:E113 D115 D117 D119 D121" xr:uid="{2B8A4189-3B2B-49D5-969C-093661D151F0}">
      <formula1>0</formula1>
      <formula2>999999999999999</formula2>
    </dataValidation>
    <dataValidation type="whole" allowBlank="1" showInputMessage="1" showErrorMessage="1" prompt="Enter number of assets" sqref="H113 P113 L113" xr:uid="{D99CB117-A106-4CE1-A2EE-A302A11871F6}">
      <formula1>0</formula1>
      <formula2>9999999999999</formula2>
    </dataValidation>
    <dataValidation type="whole" allowBlank="1" showInputMessage="1" showErrorMessage="1" prompt="Enter number of households" sqref="L121 P115 H121 P121 P119 P117 H115 H117 H119 L115 L117 L119" xr:uid="{B64776E7-60AF-4174-9339-17A42D15D45C}">
      <formula1>0</formula1>
      <formula2>999999999999</formula2>
    </dataValidation>
    <dataValidation type="decimal" allowBlank="1" showInputMessage="1" showErrorMessage="1" error="Please enter a number" prompt="Enter income level of households" sqref="O121 G121 K121 G115 G117 G119 K115 K117 K119 O115 O117 O119" xr:uid="{142A3240-D003-439E-B7E5-BE7EED5166CE}">
      <formula1>0</formula1>
      <formula2>9999999999999</formula2>
    </dataValidation>
    <dataValidation type="whole" allowBlank="1" showInputMessage="1" showErrorMessage="1" error="Please enter a number" prompt="Enter No. of policy introduced or adjusted" sqref="D127 H127 L127 P127" xr:uid="{756831F0-CA71-4A28-9A33-8A98AB47AD66}">
      <formula1>0</formula1>
      <formula2>999999999999</formula2>
    </dataValidation>
    <dataValidation type="whole" allowBlank="1" showInputMessage="1" showErrorMessage="1" error="Please enter a number here" prompt="Enter No. of development strategies" sqref="D129 H129 L129 P129" xr:uid="{C0E6EE2A-FD7F-4AF0-9795-46C697932404}">
      <formula1>0</formula1>
      <formula2>999999999</formula2>
    </dataValidation>
    <dataValidation type="list" allowBlank="1" showInputMessage="1" showErrorMessage="1" prompt="Select type of assets" sqref="I113 Q113 M113" xr:uid="{78802C1D-27EC-46BC-B179-CC693A564315}">
      <formula1>$L$140:$L$146</formula1>
    </dataValidation>
    <dataValidation type="list" allowBlank="1" showInputMessage="1" showErrorMessage="1" prompt="Select type of policy" sqref="G127" xr:uid="{E8775867-7063-461C-90D5-F528CD8DD109}">
      <formula1>$H$164:$H$185</formula1>
    </dataValidation>
  </dataValidations>
  <pageMargins left="0.24" right="0.33" top="0.62" bottom="0.75" header="0.3" footer="0.3"/>
  <pageSetup paperSize="8" scale="39" fitToHeight="0" orientation="landscape" cellComments="asDisplayed"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25E42-600C-497D-86FC-B04BF52D7D7A}">
  <dimension ref="B1:B4"/>
  <sheetViews>
    <sheetView workbookViewId="0">
      <selection activeCell="E2" sqref="E2"/>
    </sheetView>
  </sheetViews>
  <sheetFormatPr defaultRowHeight="15" x14ac:dyDescent="0.25"/>
  <cols>
    <col min="1" max="1" width="2.42578125" customWidth="1"/>
    <col min="2" max="2" width="109.28515625" customWidth="1"/>
    <col min="3" max="3" width="2.42578125" customWidth="1"/>
  </cols>
  <sheetData>
    <row r="1" spans="2:2" ht="16.5" thickBot="1" x14ac:dyDescent="0.3">
      <c r="B1" s="23" t="s">
        <v>236</v>
      </c>
    </row>
    <row r="2" spans="2:2" ht="306.75" thickBot="1" x14ac:dyDescent="0.3">
      <c r="B2" s="24" t="s">
        <v>237</v>
      </c>
    </row>
    <row r="3" spans="2:2" ht="16.5" thickBot="1" x14ac:dyDescent="0.3">
      <c r="B3" s="23" t="s">
        <v>238</v>
      </c>
    </row>
    <row r="4" spans="2:2" ht="243" thickBot="1" x14ac:dyDescent="0.3">
      <c r="B4" s="25" t="s">
        <v>239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1B5EA565DF26946869F14B364C1CF72" ma:contentTypeVersion="13" ma:contentTypeDescription="Create a new document." ma:contentTypeScope="" ma:versionID="f66a55713ad526cfb495a431355cf994">
  <xsd:schema xmlns:xsd="http://www.w3.org/2001/XMLSchema" xmlns:xs="http://www.w3.org/2001/XMLSchema" xmlns:p="http://schemas.microsoft.com/office/2006/metadata/properties" xmlns:ns3="f286a6f6-f8a8-40ab-befd-c59ffb9af092" xmlns:ns4="b3597178-7eb5-4c71-8692-a20934a302b4" targetNamespace="http://schemas.microsoft.com/office/2006/metadata/properties" ma:root="true" ma:fieldsID="686e2aa8b9309c3f1fe4bedfdf58ef72" ns3:_="" ns4:_="">
    <xsd:import namespace="f286a6f6-f8a8-40ab-befd-c59ffb9af092"/>
    <xsd:import namespace="b3597178-7eb5-4c71-8692-a20934a302b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86a6f6-f8a8-40ab-befd-c59ffb9af092"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597178-7eb5-4c71-8692-a20934a302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57591AC-F4FD-48A3-A6DC-0D99972C561B}">
  <ds:schemaRefs>
    <ds:schemaRef ds:uri="http://schemas.microsoft.com/sharepoint/v3/contenttype/forms"/>
  </ds:schemaRefs>
</ds:datastoreItem>
</file>

<file path=customXml/itemProps2.xml><?xml version="1.0" encoding="utf-8"?>
<ds:datastoreItem xmlns:ds="http://schemas.openxmlformats.org/officeDocument/2006/customXml" ds:itemID="{F4FCEBB3-BC82-43F0-81E0-85B32C6F1C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86a6f6-f8a8-40ab-befd-c59ffb9af092"/>
    <ds:schemaRef ds:uri="b3597178-7eb5-4c71-8692-a20934a302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3B9819-86C6-4B99-A7BD-099C8025EC78}">
  <ds:schemaRefs>
    <ds:schemaRef ds:uri="http://purl.org/dc/dcmitype/"/>
    <ds:schemaRef ds:uri="http://www.w3.org/XML/1998/namespace"/>
    <ds:schemaRef ds:uri="http://schemas.microsoft.com/office/2006/documentManagement/types"/>
    <ds:schemaRef ds:uri="http://schemas.microsoft.com/office/2006/metadata/properties"/>
    <ds:schemaRef ds:uri="f286a6f6-f8a8-40ab-befd-c59ffb9af092"/>
    <ds:schemaRef ds:uri="http://purl.org/dc/elements/1.1/"/>
    <ds:schemaRef ds:uri="http://purl.org/dc/terms/"/>
    <ds:schemaRef ds:uri="http://schemas.microsoft.com/office/infopath/2007/PartnerControls"/>
    <ds:schemaRef ds:uri="http://schemas.openxmlformats.org/package/2006/metadata/core-properties"/>
    <ds:schemaRef ds:uri="b3597178-7eb5-4c71-8692-a20934a302b4"/>
  </ds:schemaRefs>
</ds:datastoreItem>
</file>

<file path=docMetadata/LabelInfo.xml><?xml version="1.0" encoding="utf-8"?>
<clbl:labelList xmlns:clbl="http://schemas.microsoft.com/office/2020/mipLabelMetadata">
  <clbl:label id="{66a2fe3f-05b5-450c-a6dd-18121215aa86}" enabled="1" method="Privileged" siteId="{8e65dc63-2925-44dc-9c02-98c3f05069e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vt:lpstr>
      <vt:lpstr>Risk Assesment</vt:lpstr>
      <vt:lpstr>ESP Compliance</vt:lpstr>
      <vt:lpstr>GP Compliance</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2020-10-19T07:09:06Z</cp:lastPrinted>
  <dcterms:created xsi:type="dcterms:W3CDTF">2010-11-30T14:15:01Z</dcterms:created>
  <dcterms:modified xsi:type="dcterms:W3CDTF">2026-01-05T14:40:58Z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0x010100F1B5EA565DF26946869F14B364C1CF72</vt:lpwstr>
  </property>
</Properties>
</file>